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G-NAS\Common_Document\6_프로젝트(진행 중)\05 삼성전자 안전사양개선\통신 프로토콜 관련\"/>
    </mc:Choice>
  </mc:AlternateContent>
  <bookViews>
    <workbookView xWindow="-25095" yWindow="1455" windowWidth="30885" windowHeight="15600" tabRatio="594" firstSheet="4" activeTab="4"/>
  </bookViews>
  <sheets>
    <sheet name="모니터링 항목비교" sheetId="16" state="hidden" r:id="rId1"/>
    <sheet name="0613" sheetId="18" state="hidden" r:id="rId2"/>
    <sheet name="0611" sheetId="17" state="hidden" r:id="rId3"/>
    <sheet name="MODULE_INFO" sheetId="10" state="hidden" r:id="rId4"/>
    <sheet name="PACKET DESCRIPTION" sheetId="19" r:id="rId5"/>
    <sheet name="PACKET INFO" sheetId="4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7" l="1"/>
  <c r="B7" i="17"/>
  <c r="B8" i="17"/>
  <c r="B9" i="17"/>
  <c r="B10" i="17"/>
  <c r="B11" i="17"/>
  <c r="B12" i="17"/>
  <c r="B13" i="17"/>
  <c r="B14" i="17"/>
  <c r="B21" i="17"/>
  <c r="B22" i="17"/>
  <c r="B23" i="17"/>
  <c r="B24" i="17"/>
  <c r="B25" i="17"/>
  <c r="B26" i="17"/>
  <c r="B27" i="17"/>
  <c r="B28" i="17"/>
  <c r="B29" i="17"/>
  <c r="B30" i="17"/>
  <c r="B37" i="17"/>
  <c r="B38" i="17"/>
  <c r="B39" i="17"/>
  <c r="B5" i="17"/>
  <c r="D14" i="10" l="1"/>
</calcChain>
</file>

<file path=xl/sharedStrings.xml><?xml version="1.0" encoding="utf-8"?>
<sst xmlns="http://schemas.openxmlformats.org/spreadsheetml/2006/main" count="731" uniqueCount="443">
  <si>
    <t>Cam Info</t>
    <phoneticPr fontId="1" type="noConversion"/>
  </si>
  <si>
    <t>reserved</t>
    <phoneticPr fontId="1" type="noConversion"/>
  </si>
  <si>
    <t>예약</t>
    <phoneticPr fontId="1" type="noConversion"/>
  </si>
  <si>
    <t>Byte 수</t>
    <phoneticPr fontId="1" type="noConversion"/>
  </si>
  <si>
    <t>값</t>
    <phoneticPr fontId="1" type="noConversion"/>
  </si>
  <si>
    <t>항목</t>
    <phoneticPr fontId="1" type="noConversion"/>
  </si>
  <si>
    <t>내용</t>
    <phoneticPr fontId="1" type="noConversion"/>
  </si>
  <si>
    <t>Function</t>
    <phoneticPr fontId="1" type="noConversion"/>
  </si>
  <si>
    <t>Meaning</t>
    <phoneticPr fontId="1" type="noConversion"/>
  </si>
  <si>
    <t>Description</t>
  </si>
  <si>
    <t>uint8</t>
    <phoneticPr fontId="1" type="noConversion"/>
  </si>
  <si>
    <t>uint8</t>
  </si>
  <si>
    <t>변수 타입</t>
    <phoneticPr fontId="1" type="noConversion"/>
  </si>
  <si>
    <t>제품 정보(ASCII 사용)</t>
    <phoneticPr fontId="1" type="noConversion"/>
  </si>
  <si>
    <t>펌웨어 버전 (ASCII 사용)
ex) v 1.00</t>
    <phoneticPr fontId="1" type="noConversion"/>
  </si>
  <si>
    <t>0x0001</t>
    <phoneticPr fontId="1" type="noConversion"/>
  </si>
  <si>
    <t>0x0002</t>
    <phoneticPr fontId="1" type="noConversion"/>
  </si>
  <si>
    <t>0x0004</t>
  </si>
  <si>
    <t>0x0008</t>
  </si>
  <si>
    <t>0x0010</t>
    <phoneticPr fontId="1" type="noConversion"/>
  </si>
  <si>
    <t>0x0020</t>
    <phoneticPr fontId="1" type="noConversion"/>
  </si>
  <si>
    <t>0x0040</t>
  </si>
  <si>
    <t>0x0080</t>
  </si>
  <si>
    <t>0x0100</t>
    <phoneticPr fontId="1" type="noConversion"/>
  </si>
  <si>
    <t>0x0200</t>
    <phoneticPr fontId="1" type="noConversion"/>
  </si>
  <si>
    <t>0x0400</t>
  </si>
  <si>
    <t>0x0800</t>
  </si>
  <si>
    <t>정상</t>
    <phoneticPr fontId="1" type="noConversion"/>
  </si>
  <si>
    <t>0x0000</t>
    <phoneticPr fontId="1" type="noConversion"/>
  </si>
  <si>
    <t>Byte 수</t>
  </si>
  <si>
    <t>Hex</t>
    <phoneticPr fontId="1" type="noConversion"/>
  </si>
  <si>
    <t>전체정보 한번에 전송 Request</t>
    <phoneticPr fontId="1" type="noConversion"/>
  </si>
  <si>
    <t>전압, 전류, 온도, 스모크, 트립정보를 읽어오기 Command</t>
    <phoneticPr fontId="1" type="noConversion"/>
  </si>
  <si>
    <t>모듈 정보 (IOT모듈에서 프로그램을 껏다 키거나 할경우 한번씩 읽어와서 비교)</t>
    <phoneticPr fontId="1" type="noConversion"/>
  </si>
  <si>
    <t>PROTOCOL MODE</t>
    <phoneticPr fontId="1" type="noConversion"/>
  </si>
  <si>
    <t>0x00 = Custom Protocol
0x01 = Modbus RTU</t>
    <phoneticPr fontId="1" type="noConversion"/>
  </si>
  <si>
    <t>0x00 = 1200bps
0x01 = 2400bps
0x02 = 4800bps
0x03 = 9600bps
0x04 = 19200bps
0x05 = 56000bps
0x06 = 115200bps</t>
    <phoneticPr fontId="1" type="noConversion"/>
  </si>
  <si>
    <t>BAUD RATE</t>
    <phoneticPr fontId="1" type="noConversion"/>
  </si>
  <si>
    <t>PARITY BIT</t>
    <phoneticPr fontId="1" type="noConversion"/>
  </si>
  <si>
    <t>0x00 = Non-Parity
0x01 = Parity</t>
    <phoneticPr fontId="1" type="noConversion"/>
  </si>
  <si>
    <t>STOP BIT</t>
    <phoneticPr fontId="1" type="noConversion"/>
  </si>
  <si>
    <t>0x00 = Stop Bit 사용
0x01 = Stop bit 미사용</t>
    <phoneticPr fontId="1" type="noConversion"/>
  </si>
  <si>
    <t>MODULE NAME</t>
    <phoneticPr fontId="1" type="noConversion"/>
  </si>
  <si>
    <t>FIRMWARE VER</t>
    <phoneticPr fontId="1" type="noConversion"/>
  </si>
  <si>
    <t>Byte</t>
    <phoneticPr fontId="1" type="noConversion"/>
  </si>
  <si>
    <t xml:space="preserve">TOTAL </t>
    <phoneticPr fontId="1" type="noConversion"/>
  </si>
  <si>
    <t xml:space="preserve">단위 </t>
    <phoneticPr fontId="1" type="noConversion"/>
  </si>
  <si>
    <t>범위</t>
    <phoneticPr fontId="1" type="noConversion"/>
  </si>
  <si>
    <t>T2: IGBT Temp °C</t>
  </si>
  <si>
    <t>T3: Trans Temp °C</t>
  </si>
  <si>
    <t>T4: Cap Temp °C</t>
  </si>
  <si>
    <t>T5: AC Output Temp</t>
  </si>
  <si>
    <t>구분</t>
    <phoneticPr fontId="1" type="noConversion"/>
  </si>
  <si>
    <t>온도</t>
    <phoneticPr fontId="1" type="noConversion"/>
  </si>
  <si>
    <t>Smoke</t>
    <phoneticPr fontId="1" type="noConversion"/>
  </si>
  <si>
    <t>Leak</t>
    <phoneticPr fontId="1" type="noConversion"/>
  </si>
  <si>
    <t>Over Current Alarm</t>
  </si>
  <si>
    <t>Fuse broken Alarm</t>
  </si>
  <si>
    <t>Sensor out Alarm</t>
  </si>
  <si>
    <t>T1: AC Input Temp °C</t>
    <phoneticPr fontId="1" type="noConversion"/>
  </si>
  <si>
    <t>°C</t>
  </si>
  <si>
    <t>%</t>
    <phoneticPr fontId="1" type="noConversion"/>
  </si>
  <si>
    <t>누수 감지 유무</t>
    <phoneticPr fontId="1" type="noConversion"/>
  </si>
  <si>
    <t xml:space="preserve"> 분류</t>
    <phoneticPr fontId="1" type="noConversion"/>
  </si>
  <si>
    <t>Current</t>
  </si>
  <si>
    <t>전기</t>
    <phoneticPr fontId="1" type="noConversion"/>
  </si>
  <si>
    <t>센서</t>
    <phoneticPr fontId="1" type="noConversion"/>
  </si>
  <si>
    <t>AC 입력 주파수</t>
    <phoneticPr fontId="1" type="noConversion"/>
  </si>
  <si>
    <t>AC 입력 전압</t>
    <phoneticPr fontId="1" type="noConversion"/>
  </si>
  <si>
    <t>전류</t>
    <phoneticPr fontId="1" type="noConversion"/>
  </si>
  <si>
    <t>Hz</t>
    <phoneticPr fontId="1" type="noConversion"/>
  </si>
  <si>
    <t>V</t>
    <phoneticPr fontId="1" type="noConversion"/>
  </si>
  <si>
    <t>A</t>
    <phoneticPr fontId="1" type="noConversion"/>
  </si>
  <si>
    <t>Cap 상태</t>
    <phoneticPr fontId="1" type="noConversion"/>
  </si>
  <si>
    <t>백업 DC 전압</t>
    <phoneticPr fontId="1" type="noConversion"/>
  </si>
  <si>
    <t>Backup DC Voltage</t>
    <phoneticPr fontId="1" type="noConversion"/>
  </si>
  <si>
    <t>Cap 충전 상태</t>
    <phoneticPr fontId="1" type="noConversion"/>
  </si>
  <si>
    <t>커패시터 충전 상태</t>
    <phoneticPr fontId="1" type="noConversion"/>
  </si>
  <si>
    <t>VSP 현재 작동 상태</t>
  </si>
  <si>
    <t>Line Overvoltage Alarm</t>
    <phoneticPr fontId="1" type="noConversion"/>
  </si>
  <si>
    <t>VSP Time</t>
    <phoneticPr fontId="1" type="noConversion"/>
  </si>
  <si>
    <t>VSP 시간</t>
    <phoneticPr fontId="1" type="noConversion"/>
  </si>
  <si>
    <t>정보</t>
    <phoneticPr fontId="1" type="noConversion"/>
  </si>
  <si>
    <t>Serial정보</t>
    <phoneticPr fontId="1" type="noConversion"/>
  </si>
  <si>
    <t>년/월/넘버</t>
    <phoneticPr fontId="1" type="noConversion"/>
  </si>
  <si>
    <t>Model정보</t>
    <phoneticPr fontId="1" type="noConversion"/>
  </si>
  <si>
    <t>A/O</t>
    <phoneticPr fontId="1" type="noConversion"/>
  </si>
  <si>
    <t>위상/용량/전압정보/모델넘버</t>
    <phoneticPr fontId="1" type="noConversion"/>
  </si>
  <si>
    <t>A社</t>
    <phoneticPr fontId="1" type="noConversion"/>
  </si>
  <si>
    <t>O社</t>
    <phoneticPr fontId="1" type="noConversion"/>
  </si>
  <si>
    <t>IF_board.SL_TEMPER</t>
    <phoneticPr fontId="1" type="noConversion"/>
  </si>
  <si>
    <t>IF_board.TS_TEMPER</t>
    <phoneticPr fontId="1" type="noConversion"/>
  </si>
  <si>
    <t>IF_board.HS_TEMPER</t>
    <phoneticPr fontId="1" type="noConversion"/>
  </si>
  <si>
    <t xml:space="preserve">적용회사 </t>
    <phoneticPr fontId="1" type="noConversion"/>
  </si>
  <si>
    <t>J13(leak)</t>
    <phoneticPr fontId="1" type="noConversion"/>
  </si>
  <si>
    <t>runstop_status</t>
    <phoneticPr fontId="1" type="noConversion"/>
  </si>
  <si>
    <t>OC(IGBT Error)</t>
    <phoneticPr fontId="1" type="noConversion"/>
  </si>
  <si>
    <t>연기농도</t>
    <phoneticPr fontId="1" type="noConversion"/>
  </si>
  <si>
    <t>부위별온도</t>
    <phoneticPr fontId="1" type="noConversion"/>
  </si>
  <si>
    <t>Over Current</t>
    <phoneticPr fontId="1" type="noConversion"/>
  </si>
  <si>
    <t>Fuse Broken</t>
    <phoneticPr fontId="1" type="noConversion"/>
  </si>
  <si>
    <t>Super Cap ERR</t>
    <phoneticPr fontId="1" type="noConversion"/>
  </si>
  <si>
    <t>Change Empty</t>
    <phoneticPr fontId="1" type="noConversion"/>
  </si>
  <si>
    <t>Backup End ERR</t>
    <phoneticPr fontId="1" type="noConversion"/>
  </si>
  <si>
    <t>Line Over Voltage</t>
    <phoneticPr fontId="1" type="noConversion"/>
  </si>
  <si>
    <t>Reverse Phase</t>
    <phoneticPr fontId="1" type="noConversion"/>
  </si>
  <si>
    <t>Deviation Phase</t>
    <phoneticPr fontId="1" type="noConversion"/>
  </si>
  <si>
    <t>Fan Motion</t>
    <phoneticPr fontId="1" type="noConversion"/>
  </si>
  <si>
    <t>SE(Supercap Error)</t>
    <phoneticPr fontId="1" type="noConversion"/>
  </si>
  <si>
    <t>VE(V.Sensor Error)</t>
    <phoneticPr fontId="1" type="noConversion"/>
  </si>
  <si>
    <t>J7(Fuse Broken)</t>
    <phoneticPr fontId="1" type="noConversion"/>
  </si>
  <si>
    <t>J11(Fan Fail)</t>
    <phoneticPr fontId="1" type="noConversion"/>
  </si>
  <si>
    <t>LV(Charge Empty)</t>
    <phoneticPr fontId="1" type="noConversion"/>
  </si>
  <si>
    <t>OV(Over Voltage)</t>
    <phoneticPr fontId="1" type="noConversion"/>
  </si>
  <si>
    <t>-</t>
    <phoneticPr fontId="1" type="noConversion"/>
  </si>
  <si>
    <t>상태알림</t>
    <phoneticPr fontId="1" type="noConversion"/>
  </si>
  <si>
    <t>IGBT ERR</t>
    <phoneticPr fontId="1" type="noConversion"/>
  </si>
  <si>
    <t>01. Input전압</t>
    <phoneticPr fontId="1" type="noConversion"/>
  </si>
  <si>
    <t>02. Input전류</t>
    <phoneticPr fontId="1" type="noConversion"/>
  </si>
  <si>
    <t>03. SCR 동작유무</t>
    <phoneticPr fontId="1" type="noConversion"/>
  </si>
  <si>
    <t>04. 변압기온도</t>
    <phoneticPr fontId="1" type="noConversion"/>
  </si>
  <si>
    <t>05. 변압기 Fuse Broken</t>
    <phoneticPr fontId="1" type="noConversion"/>
  </si>
  <si>
    <t>06. 변압기 Fuse 전압</t>
    <phoneticPr fontId="1" type="noConversion"/>
  </si>
  <si>
    <t>07. IGBT 온도</t>
    <phoneticPr fontId="1" type="noConversion"/>
  </si>
  <si>
    <t>08. IGBT Fuse Broken</t>
    <phoneticPr fontId="1" type="noConversion"/>
  </si>
  <si>
    <t>09. Super CAP온도</t>
    <phoneticPr fontId="1" type="noConversion"/>
  </si>
  <si>
    <t>10. Super CAP Fuse Broken</t>
    <phoneticPr fontId="1" type="noConversion"/>
  </si>
  <si>
    <t>11. Super CAP 충방전시간</t>
    <phoneticPr fontId="1" type="noConversion"/>
  </si>
  <si>
    <t>12. Super CAP 충전신호</t>
    <phoneticPr fontId="1" type="noConversion"/>
  </si>
  <si>
    <t>13. Super CAP 충전량 감지</t>
    <phoneticPr fontId="1" type="noConversion"/>
  </si>
  <si>
    <t xml:space="preserve">14. Smoke 센서 </t>
    <phoneticPr fontId="1" type="noConversion"/>
  </si>
  <si>
    <t>15. Output전압</t>
    <phoneticPr fontId="1" type="noConversion"/>
  </si>
  <si>
    <t>16. Output전류</t>
    <phoneticPr fontId="1" type="noConversion"/>
  </si>
  <si>
    <t>Input Voltage(RST)</t>
    <phoneticPr fontId="1" type="noConversion"/>
  </si>
  <si>
    <t>Input Current(RST)</t>
    <phoneticPr fontId="1" type="noConversion"/>
  </si>
  <si>
    <t>Output Voltage(RST)</t>
    <phoneticPr fontId="1" type="noConversion"/>
  </si>
  <si>
    <t>Output Current(RST)</t>
    <phoneticPr fontId="1" type="noConversion"/>
  </si>
  <si>
    <t>VSP동작으로 판단함</t>
    <phoneticPr fontId="1" type="noConversion"/>
  </si>
  <si>
    <t>측정불가</t>
    <phoneticPr fontId="1" type="noConversion"/>
  </si>
  <si>
    <t>디질털센서 (1/0)</t>
    <phoneticPr fontId="1" type="noConversion"/>
  </si>
  <si>
    <t>가능</t>
    <phoneticPr fontId="1" type="noConversion"/>
  </si>
  <si>
    <t>작동상태확인</t>
    <phoneticPr fontId="1" type="noConversion"/>
  </si>
  <si>
    <t>모니터링</t>
    <phoneticPr fontId="1" type="noConversion"/>
  </si>
  <si>
    <t>비고</t>
    <phoneticPr fontId="1" type="noConversion"/>
  </si>
  <si>
    <t xml:space="preserve">IF_board.HS_TEMPER </t>
    <phoneticPr fontId="1" type="noConversion"/>
  </si>
  <si>
    <t xml:space="preserve">IF_board.SH_TEMPER </t>
    <phoneticPr fontId="1" type="noConversion"/>
  </si>
  <si>
    <t xml:space="preserve">IF_board.HR_TEMPER </t>
    <phoneticPr fontId="1" type="noConversion"/>
  </si>
  <si>
    <t xml:space="preserve">OL(Overload) </t>
    <phoneticPr fontId="1" type="noConversion"/>
  </si>
  <si>
    <t>AC 입/출력 전압</t>
    <phoneticPr fontId="1" type="noConversion"/>
  </si>
  <si>
    <t>AC 입/출력 전류</t>
    <phoneticPr fontId="1" type="noConversion"/>
  </si>
  <si>
    <t>Voltage</t>
    <phoneticPr fontId="1" type="noConversion"/>
  </si>
  <si>
    <t>주파수</t>
    <phoneticPr fontId="1" type="noConversion"/>
  </si>
  <si>
    <t>IF_board.SH_TEMPER</t>
    <phoneticPr fontId="1" type="noConversion"/>
  </si>
  <si>
    <t>Fatal Code 정립</t>
    <phoneticPr fontId="1" type="noConversion"/>
  </si>
  <si>
    <t>A社 모니터링 항목</t>
    <phoneticPr fontId="1" type="noConversion"/>
  </si>
  <si>
    <t>O社 모니터링 항목</t>
    <phoneticPr fontId="1" type="noConversion"/>
  </si>
  <si>
    <t>연기농도감지 %</t>
    <phoneticPr fontId="1" type="noConversion"/>
  </si>
  <si>
    <t>SAMSUNG 요청사항</t>
    <phoneticPr fontId="1" type="noConversion"/>
  </si>
  <si>
    <t>Prefix/용량/고정/날짜/연번</t>
    <phoneticPr fontId="1" type="noConversion"/>
  </si>
  <si>
    <t>위상/전압/용량</t>
    <phoneticPr fontId="1" type="noConversion"/>
  </si>
  <si>
    <t>Backup Err</t>
    <phoneticPr fontId="1" type="noConversion"/>
  </si>
  <si>
    <t>IGBT Alarm</t>
    <phoneticPr fontId="1" type="noConversion"/>
  </si>
  <si>
    <t>로그만 남김</t>
    <phoneticPr fontId="1" type="noConversion"/>
  </si>
  <si>
    <t>??</t>
    <phoneticPr fontId="1" type="noConversion"/>
  </si>
  <si>
    <t>yy/mm/dd hh:mm</t>
    <phoneticPr fontId="1" type="noConversion"/>
  </si>
  <si>
    <t>yy/mm/dd hh:mm:ss</t>
    <phoneticPr fontId="1" type="noConversion"/>
  </si>
  <si>
    <t>J7(Fuse Broken) = 5/8/11번 동일</t>
    <phoneticPr fontId="1" type="noConversion"/>
  </si>
  <si>
    <t>수냉식필요</t>
    <phoneticPr fontId="1" type="noConversion"/>
  </si>
  <si>
    <t xml:space="preserve"> 입력차단기 지정온도(70)</t>
    <phoneticPr fontId="1" type="noConversion"/>
  </si>
  <si>
    <t>히트싱크 지정온도(90)</t>
    <phoneticPr fontId="1" type="noConversion"/>
  </si>
  <si>
    <t>변압기 지정온도(100)</t>
    <phoneticPr fontId="1" type="noConversion"/>
  </si>
  <si>
    <t>슈퍼캡 지정온도(70)</t>
    <phoneticPr fontId="1" type="noConversion"/>
  </si>
  <si>
    <t>출력차단기 지정온도(70)</t>
    <phoneticPr fontId="1" type="noConversion"/>
  </si>
  <si>
    <t>0=정상/1=Alarm</t>
    <phoneticPr fontId="1" type="noConversion"/>
  </si>
  <si>
    <t>제어부에서 모니터링 (IGBT 절연 게이트 양극성 트랜지스터)</t>
    <phoneticPr fontId="1" type="noConversion"/>
  </si>
  <si>
    <t>정격 전류의 2배 이상시 알람발생</t>
    <phoneticPr fontId="1" type="noConversion"/>
  </si>
  <si>
    <t>콘덴서가 100% 성능을 못 발휘하는 경우로  
Sag보상 최소 전압 50%이하 떨어지면 발생</t>
    <phoneticPr fontId="1" type="noConversion"/>
  </si>
  <si>
    <t>Sag보증 시간까지 보상못한것.
설정 타이밍(2초)內 기준전압 50% 이하 떨어지면 발생</t>
    <phoneticPr fontId="1" type="noConversion"/>
  </si>
  <si>
    <t>A社 : 입력 전압 110%, O社 : 입력 전압 130%</t>
    <phoneticPr fontId="1" type="noConversion"/>
  </si>
  <si>
    <t>Sensor Out
(SAG Detect Sensor)</t>
    <phoneticPr fontId="1" type="noConversion"/>
  </si>
  <si>
    <t>A社: SCR동작 유뮤 및 메인보드 SCR(컨트롤) 시그널 확인
O社: 전압 입출력 값이 [10% 이상차이 발생]</t>
    <phoneticPr fontId="1" type="noConversion"/>
  </si>
  <si>
    <t>Current</t>
    <phoneticPr fontId="1" type="noConversion"/>
  </si>
  <si>
    <t>0=작동/1=정지</t>
    <phoneticPr fontId="1" type="noConversion"/>
  </si>
  <si>
    <t>온도 T1 Read Request</t>
    <phoneticPr fontId="1" type="noConversion"/>
  </si>
  <si>
    <t>VSP Status Request</t>
    <phoneticPr fontId="1" type="noConversion"/>
  </si>
  <si>
    <t>연기농도감지 %</t>
  </si>
  <si>
    <t>%</t>
  </si>
  <si>
    <t>O社 Smoke Sensor변경</t>
    <phoneticPr fontId="1" type="noConversion"/>
  </si>
  <si>
    <t>0=정상/
1=Warning/
2=Alarm</t>
  </si>
  <si>
    <t>0=정상/
1=Warning/
2=Alarm</t>
    <phoneticPr fontId="1" type="noConversion"/>
  </si>
  <si>
    <t>Super Cap Err는 Analog출력 불가. Digital Code전송하되 Alarm과 Warning을 구분하여 전송함 (기준 삼성제시)
※ Code발생 시기는 Sag발생 시점으로 함 (외부/내부 Sag)</t>
    <phoneticPr fontId="1" type="noConversion"/>
  </si>
  <si>
    <t>통신사양에서 제외함. 단, 해당증상 발생시 출력제한 함 (VSP Alarm)</t>
    <phoneticPr fontId="1" type="noConversion"/>
  </si>
  <si>
    <t>Fan 동작감지</t>
    <phoneticPr fontId="1" type="noConversion"/>
  </si>
  <si>
    <t>A社 Fan Motor변경</t>
    <phoneticPr fontId="1" type="noConversion"/>
  </si>
  <si>
    <t xml:space="preserve">Analog 통신항목추가 </t>
    <phoneticPr fontId="1" type="noConversion"/>
  </si>
  <si>
    <t>ERR 발생은 3상 (RST) 전부 측정</t>
    <phoneticPr fontId="1" type="noConversion"/>
  </si>
  <si>
    <t>제외</t>
    <phoneticPr fontId="1" type="noConversion"/>
  </si>
  <si>
    <t>※ 양社 FDC 제어 기준은 모델별로 별도 관리함 (VSP別 부품 및 특성 상이하여 통일화 불가함)</t>
    <phoneticPr fontId="1" type="noConversion"/>
  </si>
  <si>
    <t>Serial - 연번</t>
    <phoneticPr fontId="1" type="noConversion"/>
  </si>
  <si>
    <t>11:D2R-(단상R) 12:D2W-(단상W) 13:D2P-(단상P) 33:D3P-(삼상)</t>
    <phoneticPr fontId="1" type="noConversion"/>
  </si>
  <si>
    <t>Model - 위상</t>
    <phoneticPr fontId="1" type="noConversion"/>
  </si>
  <si>
    <t>Model - 전압</t>
    <phoneticPr fontId="1" type="noConversion"/>
  </si>
  <si>
    <t>Model - 용량</t>
    <phoneticPr fontId="1" type="noConversion"/>
  </si>
  <si>
    <t>Model - NO</t>
    <phoneticPr fontId="1" type="noConversion"/>
  </si>
  <si>
    <t>Used Address</t>
    <phoneticPr fontId="1" type="noConversion"/>
  </si>
  <si>
    <t>온도 T2</t>
    <phoneticPr fontId="1" type="noConversion"/>
  </si>
  <si>
    <t>온도 T3</t>
    <phoneticPr fontId="1" type="noConversion"/>
  </si>
  <si>
    <t>온도 T5</t>
    <phoneticPr fontId="1" type="noConversion"/>
  </si>
  <si>
    <t>스모크</t>
    <phoneticPr fontId="1" type="noConversion"/>
  </si>
  <si>
    <t xml:space="preserve">Cap Charge </t>
    <phoneticPr fontId="1" type="noConversion"/>
  </si>
  <si>
    <t xml:space="preserve">Voltage Read Request (S) </t>
    <phoneticPr fontId="1" type="noConversion"/>
  </si>
  <si>
    <t>S</t>
    <phoneticPr fontId="1" type="noConversion"/>
  </si>
  <si>
    <t xml:space="preserve">Voltage Read Request (T) </t>
    <phoneticPr fontId="1" type="noConversion"/>
  </si>
  <si>
    <t>T</t>
    <phoneticPr fontId="1" type="noConversion"/>
  </si>
  <si>
    <t xml:space="preserve">Current Read Request (R) </t>
    <phoneticPr fontId="1" type="noConversion"/>
  </si>
  <si>
    <t xml:space="preserve">Current Read Request (S)  </t>
    <phoneticPr fontId="1" type="noConversion"/>
  </si>
  <si>
    <t xml:space="preserve">Current Read Request (T) </t>
    <phoneticPr fontId="1" type="noConversion"/>
  </si>
  <si>
    <t xml:space="preserve">주파수 </t>
    <phoneticPr fontId="1" type="noConversion"/>
  </si>
  <si>
    <t>AC 입력 주파수 Hz</t>
    <phoneticPr fontId="1" type="noConversion"/>
  </si>
  <si>
    <t>Address Table</t>
    <phoneticPr fontId="1" type="noConversion"/>
  </si>
  <si>
    <t xml:space="preserve">시리얼 넘버 연번: 01, 02, … </t>
    <phoneticPr fontId="1" type="noConversion"/>
  </si>
  <si>
    <t>Voltage Read Request (R) -- 입력</t>
    <phoneticPr fontId="1" type="noConversion"/>
  </si>
  <si>
    <t>Voltage Read Request (R) -- 출력</t>
    <phoneticPr fontId="1" type="noConversion"/>
  </si>
  <si>
    <t xml:space="preserve"> Leak</t>
    <phoneticPr fontId="1" type="noConversion"/>
  </si>
  <si>
    <t>장치 상태를 읽어오기 위한 Command [bitmask]
(0x0000=정상, Leak, IGBT ERR, Over Current, Fuse Broken, Super Cap Warning, 
Super Cap Alarm, Charge Empty, Backup End ERR, Line Over Voltage, Sensor Out. Fan Motion, Overload)</t>
    <phoneticPr fontId="1" type="noConversion"/>
  </si>
  <si>
    <t>Super Cap Warning</t>
    <phoneticPr fontId="1" type="noConversion"/>
  </si>
  <si>
    <t>Super Cap Alarm</t>
    <phoneticPr fontId="1" type="noConversion"/>
  </si>
  <si>
    <t>Charge Empty</t>
    <phoneticPr fontId="1" type="noConversion"/>
  </si>
  <si>
    <t>Overload</t>
    <phoneticPr fontId="1" type="noConversion"/>
  </si>
  <si>
    <t>Sensor Out</t>
    <phoneticPr fontId="1" type="noConversion"/>
  </si>
  <si>
    <t>VSP Status 정보</t>
    <phoneticPr fontId="1" type="noConversion"/>
  </si>
  <si>
    <t>V 제외하고 숫자 값 보내기</t>
    <phoneticPr fontId="1" type="noConversion"/>
  </si>
  <si>
    <t>소수점 한자리까지 표기
Scale Factor : 0.1
Offset       :   0.0
Unit         :  [V/A]
Range     : 0 ~ 6500 (== 0.0 ~ 650.0 V/A)</t>
    <phoneticPr fontId="1" type="noConversion"/>
  </si>
  <si>
    <t>소수점 한자리까지 표기
Scale Factor : 0.1
Offset       :   0.0
Unit         :  [°C]
Range     : -6500 ~ 6500 (== -650.0 ~ 650.0 °C)</t>
    <phoneticPr fontId="1" type="noConversion"/>
  </si>
  <si>
    <t>CRC-16</t>
    <phoneticPr fontId="1" type="noConversion"/>
  </si>
  <si>
    <t>Description</t>
    <phoneticPr fontId="1" type="noConversion"/>
  </si>
  <si>
    <t>기능 Function</t>
    <phoneticPr fontId="1" type="noConversion"/>
  </si>
  <si>
    <t>Serial - 날짜(YYMM)</t>
    <phoneticPr fontId="1" type="noConversion"/>
  </si>
  <si>
    <t>Device ID</t>
    <phoneticPr fontId="1" type="noConversion"/>
  </si>
  <si>
    <t>Device ID:  1</t>
    <phoneticPr fontId="1" type="noConversion"/>
  </si>
  <si>
    <t>Register Address</t>
    <phoneticPr fontId="1" type="noConversion"/>
  </si>
  <si>
    <t>0x01</t>
    <phoneticPr fontId="1" type="noConversion"/>
  </si>
  <si>
    <t>0x0001</t>
    <phoneticPr fontId="1" type="noConversion"/>
  </si>
  <si>
    <t>0x0007</t>
    <phoneticPr fontId="1" type="noConversion"/>
  </si>
  <si>
    <t>0xC855</t>
    <phoneticPr fontId="1" type="noConversion"/>
  </si>
  <si>
    <t>예시</t>
    <phoneticPr fontId="1" type="noConversion"/>
  </si>
  <si>
    <t>01h</t>
    <phoneticPr fontId="1" type="noConversion"/>
  </si>
  <si>
    <t>00h</t>
    <phoneticPr fontId="1" type="noConversion"/>
  </si>
  <si>
    <t>07h</t>
    <phoneticPr fontId="1" type="noConversion"/>
  </si>
  <si>
    <t>C8h</t>
    <phoneticPr fontId="1" type="noConversion"/>
  </si>
  <si>
    <t>55h</t>
    <phoneticPr fontId="1" type="noConversion"/>
  </si>
  <si>
    <t>Len</t>
    <phoneticPr fontId="1" type="noConversion"/>
  </si>
  <si>
    <t>Cnt</t>
    <phoneticPr fontId="1" type="noConversion"/>
  </si>
  <si>
    <t>Data</t>
    <phoneticPr fontId="1" type="noConversion"/>
  </si>
  <si>
    <t>ED</t>
    <phoneticPr fontId="1" type="noConversion"/>
  </si>
  <si>
    <t>0Eh</t>
    <phoneticPr fontId="1" type="noConversion"/>
  </si>
  <si>
    <t>0x94ED</t>
    <phoneticPr fontId="1" type="noConversion"/>
  </si>
  <si>
    <t>..</t>
    <phoneticPr fontId="1" type="noConversion"/>
  </si>
  <si>
    <t>YYMM</t>
    <phoneticPr fontId="1" type="noConversion"/>
  </si>
  <si>
    <t>dd</t>
    <phoneticPr fontId="1" type="noConversion"/>
  </si>
  <si>
    <t>설비 입고 시점 날짜</t>
    <phoneticPr fontId="1" type="noConversion"/>
  </si>
  <si>
    <t>K 제외하고 숫자 값 보내기</t>
    <phoneticPr fontId="1" type="noConversion"/>
  </si>
  <si>
    <t>온도 T6</t>
    <phoneticPr fontId="1" type="noConversion"/>
  </si>
  <si>
    <t>온도 T7</t>
    <phoneticPr fontId="1" type="noConversion"/>
  </si>
  <si>
    <t>T1: AC Input Temp °C  [입력차단기]</t>
    <phoneticPr fontId="1" type="noConversion"/>
  </si>
  <si>
    <t>T2: AC Input Temp °C  [heatsink]</t>
    <phoneticPr fontId="1" type="noConversion"/>
  </si>
  <si>
    <t>T3: AC Input Temp °C  [변압기1]</t>
    <phoneticPr fontId="1" type="noConversion"/>
  </si>
  <si>
    <t>T4: AC Input Temp °C  [변압기 2]</t>
    <phoneticPr fontId="1" type="noConversion"/>
  </si>
  <si>
    <t>T4: AC Input Temp °C  [변압기 3]</t>
    <phoneticPr fontId="1" type="noConversion"/>
  </si>
  <si>
    <t>T4: AC Input Temp °C  [슈퍼캡]</t>
    <phoneticPr fontId="1" type="noConversion"/>
  </si>
  <si>
    <t>T5: AC Input Temp °C  [출력차단기]</t>
    <phoneticPr fontId="1" type="noConversion"/>
  </si>
  <si>
    <t xml:space="preserve">연기농도 % </t>
    <phoneticPr fontId="1" type="noConversion"/>
  </si>
  <si>
    <t xml:space="preserve">Backup DC Voltage V </t>
    <phoneticPr fontId="1" type="noConversion"/>
  </si>
  <si>
    <t xml:space="preserve">Cap 충전상태 % </t>
    <phoneticPr fontId="1" type="noConversion"/>
  </si>
  <si>
    <t>온도 T4 (신규추가)</t>
    <phoneticPr fontId="1" type="noConversion"/>
  </si>
  <si>
    <t>0x04</t>
    <phoneticPr fontId="1" type="noConversion"/>
  </si>
  <si>
    <t>04h</t>
    <phoneticPr fontId="1" type="noConversion"/>
  </si>
  <si>
    <t>00 01</t>
    <phoneticPr fontId="1" type="noConversion"/>
  </si>
  <si>
    <t>25 06</t>
    <phoneticPr fontId="1" type="noConversion"/>
  </si>
  <si>
    <t>00 33</t>
    <phoneticPr fontId="1" type="noConversion"/>
  </si>
  <si>
    <t>01 00</t>
    <phoneticPr fontId="1" type="noConversion"/>
  </si>
  <si>
    <t>02 20</t>
    <phoneticPr fontId="1" type="noConversion"/>
  </si>
  <si>
    <t>00 04</t>
    <phoneticPr fontId="1" type="noConversion"/>
  </si>
  <si>
    <t>02 53</t>
    <phoneticPr fontId="1" type="noConversion"/>
  </si>
  <si>
    <t>02 72</t>
    <phoneticPr fontId="1" type="noConversion"/>
  </si>
  <si>
    <t>02 63</t>
    <phoneticPr fontId="1" type="noConversion"/>
  </si>
  <si>
    <t>02 56</t>
    <phoneticPr fontId="1" type="noConversion"/>
  </si>
  <si>
    <t xml:space="preserve">00 00 </t>
    <phoneticPr fontId="1" type="noConversion"/>
  </si>
  <si>
    <t>00 00</t>
    <phoneticPr fontId="1" type="noConversion"/>
  </si>
  <si>
    <t>02 73</t>
    <phoneticPr fontId="1" type="noConversion"/>
  </si>
  <si>
    <t>00 06</t>
    <phoneticPr fontId="1" type="noConversion"/>
  </si>
  <si>
    <t>00 97</t>
    <phoneticPr fontId="1" type="noConversion"/>
  </si>
  <si>
    <t>02 35</t>
    <phoneticPr fontId="1" type="noConversion"/>
  </si>
  <si>
    <t>00 09</t>
    <phoneticPr fontId="1" type="noConversion"/>
  </si>
  <si>
    <t>Address</t>
    <phoneticPr fontId="1" type="noConversion"/>
  </si>
  <si>
    <t>hex Addr</t>
    <phoneticPr fontId="1" type="noConversion"/>
  </si>
  <si>
    <t>F</t>
    <phoneticPr fontId="1" type="noConversion"/>
  </si>
  <si>
    <t>장치 상태</t>
    <phoneticPr fontId="1" type="noConversion"/>
  </si>
  <si>
    <t>Voltage(R) -- 입력</t>
    <phoneticPr fontId="1" type="noConversion"/>
  </si>
  <si>
    <t xml:space="preserve">Voltage(S) </t>
    <phoneticPr fontId="1" type="noConversion"/>
  </si>
  <si>
    <t>시리얼 넘버 날짜 (YYMM)</t>
    <phoneticPr fontId="1" type="noConversion"/>
  </si>
  <si>
    <t>시리얼 넘버 연번</t>
    <phoneticPr fontId="1" type="noConversion"/>
  </si>
  <si>
    <t>5:5K 10:10K 20:20K 30:30K 50:50K 100:100K</t>
    <phoneticPr fontId="1" type="noConversion"/>
  </si>
  <si>
    <t>220:220V 100:100V 120:120V 240:240V 110:110V …</t>
    <phoneticPr fontId="1" type="noConversion"/>
  </si>
  <si>
    <t>100번대: {O사 모델명}</t>
    <phoneticPr fontId="1" type="noConversion"/>
  </si>
  <si>
    <t>설비 입고 시점 YYMM (2505)</t>
    <phoneticPr fontId="1" type="noConversion"/>
  </si>
  <si>
    <t>설비 입고 시점 00DD</t>
    <phoneticPr fontId="1" type="noConversion"/>
  </si>
  <si>
    <t xml:space="preserve">R - AC 입력 전압 V  (단상 전송은 해당 Address 0x22로 전송) </t>
    <phoneticPr fontId="1" type="noConversion"/>
  </si>
  <si>
    <t>R - AC 입력 전류 A</t>
    <phoneticPr fontId="1" type="noConversion"/>
  </si>
  <si>
    <t>R - AC 출력 전압 V</t>
    <phoneticPr fontId="1" type="noConversion"/>
  </si>
  <si>
    <t>R - AC 출력 전류 A</t>
    <phoneticPr fontId="1" type="noConversion"/>
  </si>
  <si>
    <t>01 00</t>
    <phoneticPr fontId="1" type="noConversion"/>
  </si>
  <si>
    <t>00 99</t>
    <phoneticPr fontId="1" type="noConversion"/>
  </si>
  <si>
    <t>기존 요청 사항</t>
    <phoneticPr fontId="1" type="noConversion"/>
  </si>
  <si>
    <t>Scale Factor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</si>
  <si>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</si>
  <si>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</si>
  <si>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</si>
  <si>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</si>
  <si>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1A</t>
    <phoneticPr fontId="1" type="noConversion"/>
  </si>
  <si>
    <t>1B</t>
    <phoneticPr fontId="1" type="noConversion"/>
  </si>
  <si>
    <t>1C</t>
    <phoneticPr fontId="1" type="noConversion"/>
  </si>
  <si>
    <t>1D</t>
    <phoneticPr fontId="1" type="noConversion"/>
  </si>
  <si>
    <t>1E</t>
    <phoneticPr fontId="1" type="noConversion"/>
  </si>
  <si>
    <t>1F</t>
    <phoneticPr fontId="1" type="noConversion"/>
  </si>
  <si>
    <t>400A</t>
    <phoneticPr fontId="1" type="noConversion"/>
  </si>
  <si>
    <t>400B</t>
    <phoneticPr fontId="1" type="noConversion"/>
  </si>
  <si>
    <t>400C</t>
    <phoneticPr fontId="1" type="noConversion"/>
  </si>
  <si>
    <t>400D</t>
    <phoneticPr fontId="1" type="noConversion"/>
  </si>
  <si>
    <t>400E</t>
    <phoneticPr fontId="1" type="noConversion"/>
  </si>
  <si>
    <t>400F</t>
    <phoneticPr fontId="1" type="noConversion"/>
  </si>
  <si>
    <t>401A</t>
    <phoneticPr fontId="1" type="noConversion"/>
  </si>
  <si>
    <t>401B</t>
    <phoneticPr fontId="1" type="noConversion"/>
  </si>
  <si>
    <t>401C</t>
    <phoneticPr fontId="1" type="noConversion"/>
  </si>
  <si>
    <t>401D</t>
    <phoneticPr fontId="1" type="noConversion"/>
  </si>
  <si>
    <t>401E</t>
    <phoneticPr fontId="1" type="noConversion"/>
  </si>
  <si>
    <t>401F</t>
    <phoneticPr fontId="1" type="noConversion"/>
  </si>
  <si>
    <t>6/11 구현 현황</t>
    <phoneticPr fontId="1" type="noConversion"/>
  </si>
  <si>
    <t>전류값만 적용</t>
    <phoneticPr fontId="1" type="noConversion"/>
  </si>
  <si>
    <t>전압값은 소수점 x</t>
    <phoneticPr fontId="1" type="noConversion"/>
  </si>
  <si>
    <t>Response</t>
    <phoneticPr fontId="1" type="noConversion"/>
  </si>
  <si>
    <t>시리얼 날짜 (YYMM)</t>
    <phoneticPr fontId="1" type="noConversion"/>
  </si>
  <si>
    <t>리얼 넘버 연번: 1</t>
    <phoneticPr fontId="1" type="noConversion"/>
  </si>
  <si>
    <t>04 34</t>
    <phoneticPr fontId="1" type="noConversion"/>
  </si>
  <si>
    <t>03 79</t>
    <phoneticPr fontId="1" type="noConversion"/>
  </si>
  <si>
    <t>04 03</t>
    <phoneticPr fontId="1" type="noConversion"/>
  </si>
  <si>
    <t>설비 입고 시점: 250604</t>
    <phoneticPr fontId="1" type="noConversion"/>
  </si>
  <si>
    <t xml:space="preserve">연기농도 : 6% </t>
    <phoneticPr fontId="1" type="noConversion"/>
  </si>
  <si>
    <t xml:space="preserve">[입력차단기] 43.4°C </t>
    <phoneticPr fontId="1" type="noConversion"/>
  </si>
  <si>
    <t>02 91</t>
    <phoneticPr fontId="1" type="noConversion"/>
  </si>
  <si>
    <t>03 73</t>
    <phoneticPr fontId="1" type="noConversion"/>
  </si>
  <si>
    <t>00 07</t>
    <phoneticPr fontId="1" type="noConversion"/>
  </si>
  <si>
    <t>04 45</t>
    <phoneticPr fontId="1" type="noConversion"/>
  </si>
  <si>
    <t>01 04</t>
    <phoneticPr fontId="1" type="noConversion"/>
  </si>
  <si>
    <t xml:space="preserve">Current (R) </t>
    <phoneticPr fontId="1" type="noConversion"/>
  </si>
  <si>
    <t>Voltage (R) -- 입력</t>
    <phoneticPr fontId="1" type="noConversion"/>
  </si>
  <si>
    <t xml:space="preserve">Voltage (S) </t>
    <phoneticPr fontId="1" type="noConversion"/>
  </si>
  <si>
    <t xml:space="preserve">Voltage (T) </t>
    <phoneticPr fontId="1" type="noConversion"/>
  </si>
  <si>
    <t xml:space="preserve">Current (S)  </t>
    <phoneticPr fontId="1" type="noConversion"/>
  </si>
  <si>
    <t xml:space="preserve">Current (T) </t>
    <phoneticPr fontId="1" type="noConversion"/>
  </si>
  <si>
    <t>Voltage (R) -- 출력</t>
    <phoneticPr fontId="1" type="noConversion"/>
  </si>
  <si>
    <t>VSP Status</t>
    <phoneticPr fontId="1" type="noConversion"/>
  </si>
  <si>
    <t>00 98</t>
    <phoneticPr fontId="1" type="noConversion"/>
  </si>
  <si>
    <t>02 33</t>
    <phoneticPr fontId="1" type="noConversion"/>
  </si>
  <si>
    <t>02 34</t>
    <phoneticPr fontId="1" type="noConversion"/>
  </si>
  <si>
    <t>02 32</t>
    <phoneticPr fontId="1" type="noConversion"/>
  </si>
  <si>
    <t>01 02</t>
    <phoneticPr fontId="1" type="noConversion"/>
  </si>
  <si>
    <t>02 31</t>
    <phoneticPr fontId="1" type="noConversion"/>
  </si>
  <si>
    <t>00 60</t>
    <phoneticPr fontId="1" type="noConversion"/>
  </si>
  <si>
    <t>AC 입력 주파수: 60 Hz</t>
    <phoneticPr fontId="1" type="noConversion"/>
  </si>
  <si>
    <t>장치 상태: Line Over Voltage</t>
    <phoneticPr fontId="1" type="noConversion"/>
  </si>
  <si>
    <t>S - 234 V</t>
    <phoneticPr fontId="1" type="noConversion"/>
  </si>
  <si>
    <t>T - 232 V</t>
    <phoneticPr fontId="1" type="noConversion"/>
  </si>
  <si>
    <t>R - AC 입력 전류: 9.9 A</t>
    <phoneticPr fontId="1" type="noConversion"/>
  </si>
  <si>
    <t xml:space="preserve">R - AC 입력 전압: 233V </t>
    <phoneticPr fontId="1" type="noConversion"/>
  </si>
  <si>
    <t xml:space="preserve">Cap 충전상태: 98% </t>
    <phoneticPr fontId="1" type="noConversion"/>
  </si>
  <si>
    <t xml:space="preserve">DC: 445 V </t>
    <phoneticPr fontId="1" type="noConversion"/>
  </si>
  <si>
    <t>[heatsink] 37.9 °C</t>
    <phoneticPr fontId="1" type="noConversion"/>
  </si>
  <si>
    <t>[변압기1] 40.3°C</t>
    <phoneticPr fontId="1" type="noConversion"/>
  </si>
  <si>
    <t>[슈퍼캡] 29.1°C</t>
    <phoneticPr fontId="1" type="noConversion"/>
  </si>
  <si>
    <t>[출력차단기] 37.3°C</t>
    <phoneticPr fontId="1" type="noConversion"/>
  </si>
  <si>
    <t>S - 10.4 A</t>
    <phoneticPr fontId="1" type="noConversion"/>
  </si>
  <si>
    <t>T - 10.2 A</t>
    <phoneticPr fontId="1" type="noConversion"/>
  </si>
  <si>
    <t>R - AC 출력 전압: 232V</t>
    <phoneticPr fontId="1" type="noConversion"/>
  </si>
  <si>
    <t>S - 233V</t>
    <phoneticPr fontId="1" type="noConversion"/>
  </si>
  <si>
    <t>T - 231V</t>
    <phoneticPr fontId="1" type="noConversion"/>
  </si>
  <si>
    <t>R - AC 출력 전류: 0.9A</t>
    <phoneticPr fontId="1" type="noConversion"/>
  </si>
  <si>
    <t>S - 0.9A</t>
    <phoneticPr fontId="1" type="noConversion"/>
  </si>
  <si>
    <t>T - 0.9A</t>
    <phoneticPr fontId="1" type="noConversion"/>
  </si>
  <si>
    <t>※ VSP RS485통신 방식은 Modebus방식으로 IoT Box와 통신하며, FDC 제어 되도록 개발함 (설비와 통신은 개발하지 않음 1Port)</t>
    <phoneticPr fontId="1" type="noConversion"/>
  </si>
  <si>
    <t>…</t>
    <phoneticPr fontId="1" type="noConversion"/>
  </si>
  <si>
    <t>단상</t>
    <phoneticPr fontId="1" type="noConversion"/>
  </si>
  <si>
    <r>
      <t xml:space="preserve">R - AC </t>
    </r>
    <r>
      <rPr>
        <sz val="11"/>
        <color theme="4"/>
        <rFont val="游ゴシック"/>
        <family val="3"/>
        <charset val="129"/>
        <scheme val="minor"/>
      </rPr>
      <t>입력</t>
    </r>
    <r>
      <rPr>
        <sz val="11"/>
        <color rgb="FF0000FF"/>
        <rFont val="游ゴシック"/>
        <family val="3"/>
        <charset val="129"/>
        <scheme val="minor"/>
      </rPr>
      <t xml:space="preserve"> </t>
    </r>
    <r>
      <rPr>
        <sz val="11"/>
        <color theme="1"/>
        <rFont val="游ゴシック"/>
        <family val="2"/>
        <charset val="129"/>
        <scheme val="minor"/>
      </rPr>
      <t xml:space="preserve">전류 A </t>
    </r>
    <phoneticPr fontId="1" type="noConversion"/>
  </si>
  <si>
    <r>
      <t xml:space="preserve">R - AC </t>
    </r>
    <r>
      <rPr>
        <sz val="11"/>
        <color theme="4"/>
        <rFont val="游ゴシック"/>
        <family val="3"/>
        <charset val="129"/>
        <scheme val="minor"/>
      </rPr>
      <t>입력</t>
    </r>
    <r>
      <rPr>
        <sz val="11"/>
        <color theme="1"/>
        <rFont val="游ゴシック"/>
        <family val="2"/>
        <charset val="129"/>
        <scheme val="minor"/>
      </rPr>
      <t xml:space="preserve"> 전압 V</t>
    </r>
    <phoneticPr fontId="1" type="noConversion"/>
  </si>
  <si>
    <r>
      <t xml:space="preserve">R - AC </t>
    </r>
    <r>
      <rPr>
        <sz val="11"/>
        <color theme="5"/>
        <rFont val="游ゴシック"/>
        <family val="3"/>
        <charset val="129"/>
        <scheme val="minor"/>
      </rPr>
      <t>출력</t>
    </r>
    <r>
      <rPr>
        <sz val="11"/>
        <color theme="1"/>
        <rFont val="游ゴシック"/>
        <family val="2"/>
        <charset val="129"/>
        <scheme val="minor"/>
      </rPr>
      <t xml:space="preserve"> 전압 V </t>
    </r>
    <phoneticPr fontId="1" type="noConversion"/>
  </si>
  <si>
    <r>
      <t xml:space="preserve">R - AC </t>
    </r>
    <r>
      <rPr>
        <sz val="11"/>
        <color theme="5"/>
        <rFont val="游ゴシック"/>
        <family val="3"/>
        <charset val="129"/>
        <scheme val="minor"/>
      </rPr>
      <t>출력</t>
    </r>
    <r>
      <rPr>
        <sz val="11"/>
        <color theme="1"/>
        <rFont val="游ゴシック"/>
        <family val="2"/>
        <charset val="129"/>
        <scheme val="minor"/>
      </rPr>
      <t xml:space="preserve"> 전류 A </t>
    </r>
    <phoneticPr fontId="1" type="noConversion"/>
  </si>
  <si>
    <t>출력 전압 V</t>
    <phoneticPr fontId="1" type="noConversion"/>
  </si>
  <si>
    <t>입력 전류 A</t>
    <phoneticPr fontId="1" type="noConversion"/>
  </si>
  <si>
    <t>입력 전압 V</t>
    <phoneticPr fontId="1" type="noConversion"/>
  </si>
  <si>
    <t>출력 전류 A</t>
    <phoneticPr fontId="1" type="noConversion"/>
  </si>
  <si>
    <t>좌동</t>
    <phoneticPr fontId="1" type="noConversion"/>
  </si>
  <si>
    <t>°C</t>
    <phoneticPr fontId="1" type="noConversion"/>
  </si>
  <si>
    <t>Description - 삼상</t>
    <phoneticPr fontId="1" type="noConversion"/>
  </si>
  <si>
    <t>0x04</t>
    <phoneticPr fontId="1" type="noConversion"/>
  </si>
  <si>
    <t>read_input_register</t>
    <phoneticPr fontId="1" type="noConversion"/>
  </si>
  <si>
    <t>읽기 전용</t>
    <phoneticPr fontId="1" type="noConversion"/>
  </si>
  <si>
    <t>** 송신 데이터 형식; Binary 정수. (수신하는 측의 데이터는 *모든 데이터를 10진수로 받을 수 있도록 구성)</t>
    <phoneticPr fontId="1" type="noConversion"/>
  </si>
  <si>
    <t>설비 입고 시점 (년 월) → YYMM</t>
    <phoneticPr fontId="1" type="noConversion"/>
  </si>
  <si>
    <t>시리얼 넘버 날짜(년 월) → YYMM</t>
    <phoneticPr fontId="1" type="noConversion"/>
  </si>
  <si>
    <t xml:space="preserve">온도 T4 </t>
    <phoneticPr fontId="1" type="noConversion"/>
  </si>
  <si>
    <t>T4: AC Input Temp °C  [변압기 2]  (A사 100K만 존재, 나머지 0)</t>
    <phoneticPr fontId="1" type="noConversion"/>
  </si>
  <si>
    <t>T4: AC Input Temp °C  [변압기 3]  (A사 100K만 존재, 나머지 0)</t>
    <phoneticPr fontId="1" type="noConversion"/>
  </si>
  <si>
    <t>1. 데이터 요청</t>
    <phoneticPr fontId="1" type="noConversion"/>
  </si>
  <si>
    <t>2. 데이터 수신</t>
    <phoneticPr fontId="1" type="noConversion"/>
  </si>
  <si>
    <t>3. 데이터 상세</t>
    <phoneticPr fontId="1" type="noConversion"/>
  </si>
  <si>
    <t>온도</t>
    <phoneticPr fontId="1" type="noConversion"/>
  </si>
  <si>
    <t>Format</t>
    <phoneticPr fontId="1" type="noConversion"/>
  </si>
  <si>
    <t>현재온도</t>
    <phoneticPr fontId="1" type="noConversion"/>
  </si>
  <si>
    <t>MSB</t>
    <phoneticPr fontId="1" type="noConversion"/>
  </si>
  <si>
    <t>LSB</t>
    <phoneticPr fontId="1" type="noConversion"/>
  </si>
  <si>
    <t>HEX</t>
  </si>
  <si>
    <t>INT</t>
    <phoneticPr fontId="1" type="noConversion"/>
  </si>
  <si>
    <t>입력값</t>
    <phoneticPr fontId="1" type="noConversion"/>
  </si>
  <si>
    <t>0x01</t>
    <phoneticPr fontId="1" type="noConversion"/>
  </si>
  <si>
    <t>0XDA</t>
    <phoneticPr fontId="1" type="noConversion"/>
  </si>
  <si>
    <t>전압</t>
    <phoneticPr fontId="1" type="noConversion"/>
  </si>
  <si>
    <t>전류</t>
    <phoneticPr fontId="1" type="noConversion"/>
  </si>
  <si>
    <t>0x00</t>
    <phoneticPr fontId="1" type="noConversion"/>
  </si>
  <si>
    <t>0XE9</t>
    <phoneticPr fontId="1" type="noConversion"/>
  </si>
  <si>
    <t>0X63</t>
    <phoneticPr fontId="1" type="noConversion"/>
  </si>
  <si>
    <t xml:space="preserve">  [ PC  →  VSP ]  REQ Protocol Packet</t>
    <phoneticPr fontId="1" type="noConversion"/>
  </si>
  <si>
    <t xml:space="preserve">  [ VSP  →  PC ]   ACK Protocol Packet</t>
    <phoneticPr fontId="1" type="noConversion"/>
  </si>
  <si>
    <t>** Device ID: 1 / Function Code : 4</t>
    <phoneticPr fontId="1" type="noConversion"/>
  </si>
  <si>
    <t>1: 단상 3: 삼상 
11: D2R(단상R) 12: D2W(단상W) 13: D2P(단상P) 33: D3P(삼상)</t>
    <phoneticPr fontId="1" type="noConversion"/>
  </si>
  <si>
    <r>
      <t xml:space="preserve">** 통신 속도: </t>
    </r>
    <r>
      <rPr>
        <b/>
        <sz val="11"/>
        <color rgb="FFC00000"/>
        <rFont val="游ゴシック"/>
        <family val="3"/>
        <charset val="129"/>
        <scheme val="minor"/>
      </rPr>
      <t>Baud_rate: 9600</t>
    </r>
    <r>
      <rPr>
        <b/>
        <sz val="11"/>
        <color rgb="FF0000FF"/>
        <rFont val="游ゴシック"/>
        <family val="3"/>
        <charset val="129"/>
        <scheme val="minor"/>
      </rPr>
      <t xml:space="preserve"> / Prity Bit = N / Stopbits = 1 / bytesize = 8</t>
    </r>
    <phoneticPr fontId="1" type="noConversion"/>
  </si>
  <si>
    <t>1000번대: {A사 모델명} / 100번대: {O사 모델명}</t>
    <phoneticPr fontId="1" type="noConversion"/>
  </si>
  <si>
    <t>** Modbus protocol 구성 (updated at 07/28)</t>
    <phoneticPr fontId="1" type="noConversion"/>
  </si>
  <si>
    <t>1:1K  3:3K  5:5K  10:10K  30:30K  50:50K  100:100K   700: 0.7K</t>
    <phoneticPr fontId="1" type="noConversion"/>
  </si>
  <si>
    <t>220:220V 100:100V 120:120V 240:240V 380:380V 440:440V</t>
    <phoneticPr fontId="1" type="noConversion"/>
  </si>
  <si>
    <t>** Null (없는값) 보낼때: 0xFFFF 로 송신 (수신하는 측 데이터: 65535)</t>
    <phoneticPr fontId="1" type="noConversion"/>
  </si>
  <si>
    <t>Alarm [Hexa]</t>
    <phoneticPr fontId="1" type="noConversion"/>
  </si>
  <si>
    <t xml:space="preserve">T1: AC Input Temp °C  [입력차단기]   </t>
    <phoneticPr fontId="1" type="noConversion"/>
  </si>
  <si>
    <t>내부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</si>
</sst>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游ゴシック"/>
      <family val="2"/>
      <charset val="129"/>
      <scheme val="minor"/>
    </font>
    <font>
      <sz val="8"/>
      <name val="游ゴシック"/>
      <family val="2"/>
      <charset val="129"/>
      <scheme val="minor"/>
    </font>
    <font>
      <sz val="11"/>
      <color rgb="FFFF0000"/>
      <name val="游ゴシック"/>
      <family val="2"/>
      <charset val="129"/>
      <scheme val="minor"/>
    </font>
    <font>
      <sz val="11"/>
      <color rgb="FFFF0000"/>
      <name val="游ゴシック"/>
      <family val="3"/>
      <charset val="129"/>
      <scheme val="minor"/>
    </font>
    <font>
      <b/>
      <sz val="11"/>
      <color rgb="FFFA7D00"/>
      <name val="游ゴシック"/>
      <family val="2"/>
      <charset val="129"/>
      <scheme val="minor"/>
    </font>
    <font>
      <b/>
      <sz val="11"/>
      <color theme="1"/>
      <name val="游ゴシック"/>
      <family val="3"/>
      <charset val="129"/>
      <scheme val="minor"/>
    </font>
    <font>
      <sz val="11"/>
      <name val="游ゴシック"/>
      <family val="2"/>
      <charset val="129"/>
      <scheme val="minor"/>
    </font>
    <font>
      <sz val="11"/>
      <name val="游ゴシック"/>
      <family val="3"/>
      <charset val="129"/>
      <scheme val="minor"/>
    </font>
    <font>
      <b/>
      <sz val="14"/>
      <color theme="1"/>
      <name val="游ゴシック"/>
      <family val="3"/>
      <charset val="129"/>
      <scheme val="minor"/>
    </font>
    <font>
      <b/>
      <sz val="16"/>
      <color rgb="FF0000FF"/>
      <name val="游ゴシック"/>
      <family val="3"/>
      <charset val="129"/>
      <scheme val="minor"/>
    </font>
    <font>
      <b/>
      <sz val="11"/>
      <color rgb="FF0000FF"/>
      <name val="游ゴシック"/>
      <family val="3"/>
      <charset val="129"/>
      <scheme val="minor"/>
    </font>
    <font>
      <sz val="11"/>
      <color rgb="FF0000FF"/>
      <name val="游ゴシック"/>
      <family val="3"/>
      <charset val="129"/>
      <scheme val="minor"/>
    </font>
    <font>
      <sz val="11"/>
      <color theme="5"/>
      <name val="游ゴシック"/>
      <family val="3"/>
      <charset val="129"/>
      <scheme val="minor"/>
    </font>
    <font>
      <sz val="11"/>
      <color theme="4"/>
      <name val="游ゴシック"/>
      <family val="3"/>
      <charset val="129"/>
      <scheme val="minor"/>
    </font>
    <font>
      <sz val="11"/>
      <color rgb="FF9C0006"/>
      <name val="游ゴシック"/>
      <family val="2"/>
      <charset val="129"/>
      <scheme val="minor"/>
    </font>
    <font>
      <sz val="11"/>
      <color rgb="FF9C5700"/>
      <name val="游ゴシック"/>
      <family val="2"/>
      <charset val="129"/>
      <scheme val="minor"/>
    </font>
    <font>
      <sz val="11"/>
      <color rgb="FF006100"/>
      <name val="游ゴシック"/>
      <family val="2"/>
      <charset val="129"/>
      <scheme val="minor"/>
    </font>
    <font>
      <sz val="11"/>
      <color rgb="FF0000FF"/>
      <name val="游ゴシック"/>
      <family val="2"/>
      <charset val="129"/>
      <scheme val="minor"/>
    </font>
    <font>
      <sz val="11"/>
      <color theme="1"/>
      <name val="游ゴシック"/>
      <family val="3"/>
      <charset val="129"/>
      <scheme val="minor"/>
    </font>
    <font>
      <sz val="14"/>
      <color theme="1"/>
      <name val="游ゴシック"/>
      <family val="2"/>
      <charset val="129"/>
      <scheme val="minor"/>
    </font>
    <font>
      <sz val="14"/>
      <name val="游ゴシック"/>
      <family val="2"/>
      <charset val="129"/>
      <scheme val="minor"/>
    </font>
    <font>
      <b/>
      <sz val="11"/>
      <color rgb="FFC00000"/>
      <name val="游ゴシック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5B9BD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4" fillId="6" borderId="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5" borderId="2" xfId="0" applyFont="1" applyFill="1" applyBorder="1">
      <alignment vertical="center"/>
    </xf>
    <xf numFmtId="0" fontId="4" fillId="6" borderId="6" xfId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3" applyFont="1" applyFill="1" applyBorder="1">
      <alignment vertical="center"/>
    </xf>
    <xf numFmtId="0" fontId="7" fillId="0" borderId="1" xfId="4" applyFont="1" applyFill="1" applyBorder="1">
      <alignment vertical="center"/>
    </xf>
    <xf numFmtId="0" fontId="7" fillId="0" borderId="1" xfId="2" applyFont="1" applyFill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4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2" quotePrefix="1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7" fillId="0" borderId="8" xfId="0" applyFont="1" applyFill="1" applyBorder="1">
      <alignment vertical="center"/>
    </xf>
    <xf numFmtId="0" fontId="0" fillId="0" borderId="9" xfId="0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4" xfId="2" applyFont="1" applyFill="1" applyBorder="1">
      <alignment vertical="center"/>
    </xf>
    <xf numFmtId="0" fontId="7" fillId="0" borderId="4" xfId="3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0" borderId="2" xfId="2" applyFont="1" applyFill="1" applyBorder="1">
      <alignment vertical="center"/>
    </xf>
    <xf numFmtId="0" fontId="7" fillId="0" borderId="2" xfId="3" applyFont="1" applyFill="1" applyBorder="1">
      <alignment vertical="center"/>
    </xf>
    <xf numFmtId="0" fontId="7" fillId="0" borderId="2" xfId="4" applyFont="1" applyFill="1" applyBorder="1">
      <alignment vertical="center"/>
    </xf>
    <xf numFmtId="0" fontId="7" fillId="0" borderId="2" xfId="2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8" xfId="0" applyBorder="1">
      <alignment vertical="center"/>
    </xf>
    <xf numFmtId="0" fontId="7" fillId="0" borderId="18" xfId="3" applyFont="1" applyFill="1" applyBorder="1">
      <alignment vertical="center"/>
    </xf>
    <xf numFmtId="0" fontId="7" fillId="0" borderId="18" xfId="4" applyFont="1" applyFill="1" applyBorder="1" applyAlignment="1">
      <alignment vertical="center" wrapText="1"/>
    </xf>
    <xf numFmtId="0" fontId="7" fillId="0" borderId="18" xfId="2" applyFont="1" applyFill="1" applyBorder="1">
      <alignment vertical="center"/>
    </xf>
    <xf numFmtId="0" fontId="0" fillId="0" borderId="18" xfId="0" applyFill="1" applyBorder="1">
      <alignment vertical="center"/>
    </xf>
    <xf numFmtId="0" fontId="0" fillId="0" borderId="21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>
      <alignment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" xfId="0" quotePrefix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0" fontId="18" fillId="0" borderId="14" xfId="0" quotePrefix="1" applyFont="1" applyBorder="1" applyAlignment="1">
      <alignment horizontal="center" vertical="center"/>
    </xf>
    <xf numFmtId="0" fontId="18" fillId="0" borderId="33" xfId="0" quotePrefix="1" applyFont="1" applyBorder="1" applyAlignment="1">
      <alignment horizontal="center" vertical="center"/>
    </xf>
    <xf numFmtId="0" fontId="18" fillId="0" borderId="15" xfId="0" quotePrefix="1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14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7" fillId="0" borderId="18" xfId="2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4" borderId="2" xfId="3" applyFill="1" applyBorder="1" applyAlignment="1">
      <alignment horizontal="center" vertical="center"/>
    </xf>
    <xf numFmtId="0" fontId="15" fillId="4" borderId="4" xfId="3" applyFill="1" applyBorder="1" applyAlignment="1">
      <alignment horizontal="center" vertical="center"/>
    </xf>
    <xf numFmtId="0" fontId="16" fillId="4" borderId="2" xfId="4" applyFill="1" applyBorder="1" applyAlignment="1">
      <alignment horizontal="center" vertical="center"/>
    </xf>
    <xf numFmtId="0" fontId="16" fillId="4" borderId="4" xfId="4" applyFill="1" applyBorder="1" applyAlignment="1">
      <alignment horizontal="center" vertical="center"/>
    </xf>
    <xf numFmtId="0" fontId="14" fillId="4" borderId="1" xfId="2" applyFill="1" applyBorder="1" applyAlignment="1">
      <alignment horizontal="center" vertical="center"/>
    </xf>
    <xf numFmtId="0" fontId="14" fillId="4" borderId="2" xfId="2" applyFill="1" applyBorder="1" applyAlignment="1">
      <alignment horizontal="center" vertical="center"/>
    </xf>
    <xf numFmtId="0" fontId="14" fillId="4" borderId="4" xfId="2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5" borderId="0" xfId="0" applyNumberFormat="1" applyFont="1" applyFill="1" applyBorder="1" applyAlignment="1">
      <alignment horizontal="left" vertical="center" wrapText="1"/>
    </xf>
    <xf numFmtId="3" fontId="5" fillId="5" borderId="0" xfId="0" applyNumberFormat="1" applyFont="1" applyFill="1" applyBorder="1" applyAlignment="1">
      <alignment horizontal="left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</cellXfs>
  <cellStyles count="5">
    <cellStyle name="계산" xfId="1" builtinId="22"/>
    <cellStyle name="나쁨" xfId="2" builtinId="27"/>
    <cellStyle name="보통" xfId="3" builtinId="28"/>
    <cellStyle name="좋음" xfId="4" builtinId="26"/>
    <cellStyle name="표준" xfId="0" builtinId="0"/>
  </cellStyles>
  <dxfs count="0"/>
  <tableStyles count="0" defaultTableStyle="TableStyleMedium2" defaultPivotStyle="PivotStyleLight16"/>
  <colors>
    <mruColors>
      <color rgb="FF0000FF"/>
      <color rgb="FF5B9BD5"/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1501081</xdr:colOff>
      <xdr:row>43</xdr:row>
      <xdr:rowOff>986118</xdr:rowOff>
    </xdr:from>
    <xdr:to>
      <xdr:col>4</xdr:col>
      <xdr:colOff>3182471</xdr:colOff>
      <xdr:row>48</xdr:row>
      <xdr:rowOff>146051</xdr:rowOff>
    </xdr:to>
    <xdr:cxnSp macro="">
      <xdr:nvCxnSpPr>
        <xdr:cNvPr id="3" name="직선 화살표 연결선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 flipH="1">
          <a:off x="6342022" y="10703859"/>
          <a:ext cx="1681390" cy="138318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M54"/>
  <sheetViews>
    <sheetView showGridLines="0" zoomScale="55" zoomScaleNormal="55" workbookViewId="0">
      <selection activeCell="N15" sqref="N15"/>
    </sheetView>
  </sheetViews>
  <sheetFormatPr defaultRowHeight="13.5"/>
  <cols>
    <col min="1" max="1" width="4.125" customWidth="1"/>
    <col min="2" max="2" width="9.5" style="8" bestFit="1" customWidth="1"/>
    <col min="3" max="3" width="19.125" style="8" bestFit="1" customWidth="1"/>
    <col min="4" max="4" width="26.25" style="8" bestFit="1" customWidth="1"/>
    <col min="5" max="5" width="24.75" style="8" bestFit="1" customWidth="1"/>
    <col min="6" max="6" width="17.75" style="8" bestFit="1" customWidth="1"/>
    <col min="7" max="7" width="31.25" style="8" bestFit="1" customWidth="1"/>
    <col min="8" max="8" width="19.5" style="8" bestFit="1" customWidth="1"/>
    <col min="9" max="9" width="5.5" style="8" hidden="1" customWidth="1"/>
    <col min="10" max="10" width="11.75" style="8" customWidth="1"/>
    <col min="11" max="11" width="58.125" style="8" customWidth="1"/>
    <col min="13" max="13" width="32.75" bestFit="1" customWidth="1"/>
    <col min="14" max="17" width="53.125" customWidth="1"/>
  </cols>
  <sheetData>
    <row r="2" spans="2:13" ht="20.25">
      <c r="B2" s="114" t="s">
        <v>197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2:13" ht="20.25">
      <c r="B3" s="115" t="s">
        <v>389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3" ht="18.75">
      <c r="B4" s="25" t="s">
        <v>63</v>
      </c>
      <c r="C4" s="25" t="s">
        <v>52</v>
      </c>
      <c r="D4" s="25" t="s">
        <v>157</v>
      </c>
      <c r="E4" s="26" t="s">
        <v>154</v>
      </c>
      <c r="F4" s="26" t="s">
        <v>46</v>
      </c>
      <c r="G4" s="27" t="s">
        <v>155</v>
      </c>
      <c r="H4" s="27" t="s">
        <v>46</v>
      </c>
      <c r="I4" s="25" t="s">
        <v>47</v>
      </c>
      <c r="J4" s="25" t="s">
        <v>93</v>
      </c>
      <c r="K4" s="25" t="s">
        <v>143</v>
      </c>
    </row>
    <row r="5" spans="2:13" s="15" customFormat="1">
      <c r="B5" s="116" t="s">
        <v>66</v>
      </c>
      <c r="C5" s="117" t="s">
        <v>53</v>
      </c>
      <c r="D5" s="118" t="s">
        <v>98</v>
      </c>
      <c r="E5" s="11" t="s">
        <v>59</v>
      </c>
      <c r="F5" s="11" t="s">
        <v>60</v>
      </c>
      <c r="G5" s="21" t="s">
        <v>90</v>
      </c>
      <c r="H5" s="21" t="s">
        <v>60</v>
      </c>
      <c r="I5" s="4"/>
      <c r="J5" s="4" t="s">
        <v>86</v>
      </c>
      <c r="K5" s="4" t="s">
        <v>168</v>
      </c>
    </row>
    <row r="6" spans="2:13" s="15" customFormat="1">
      <c r="B6" s="116"/>
      <c r="C6" s="117"/>
      <c r="D6" s="118"/>
      <c r="E6" s="11" t="s">
        <v>48</v>
      </c>
      <c r="F6" s="11" t="s">
        <v>60</v>
      </c>
      <c r="G6" s="21" t="s">
        <v>144</v>
      </c>
      <c r="H6" s="21" t="s">
        <v>60</v>
      </c>
      <c r="I6" s="4"/>
      <c r="J6" s="4" t="s">
        <v>86</v>
      </c>
      <c r="K6" s="4" t="s">
        <v>169</v>
      </c>
    </row>
    <row r="7" spans="2:13" s="15" customFormat="1">
      <c r="B7" s="116"/>
      <c r="C7" s="117"/>
      <c r="D7" s="118"/>
      <c r="E7" s="11" t="s">
        <v>49</v>
      </c>
      <c r="F7" s="11" t="s">
        <v>60</v>
      </c>
      <c r="G7" s="21" t="s">
        <v>91</v>
      </c>
      <c r="H7" s="21" t="s">
        <v>60</v>
      </c>
      <c r="I7" s="4"/>
      <c r="J7" s="4" t="s">
        <v>86</v>
      </c>
      <c r="K7" s="4" t="s">
        <v>170</v>
      </c>
    </row>
    <row r="8" spans="2:13" s="15" customFormat="1">
      <c r="B8" s="116"/>
      <c r="C8" s="117"/>
      <c r="D8" s="118"/>
      <c r="E8" s="11" t="s">
        <v>50</v>
      </c>
      <c r="F8" s="11" t="s">
        <v>60</v>
      </c>
      <c r="G8" s="21" t="s">
        <v>145</v>
      </c>
      <c r="H8" s="21" t="s">
        <v>60</v>
      </c>
      <c r="I8" s="4"/>
      <c r="J8" s="4" t="s">
        <v>86</v>
      </c>
      <c r="K8" s="4" t="s">
        <v>171</v>
      </c>
    </row>
    <row r="9" spans="2:13" s="15" customFormat="1">
      <c r="B9" s="116"/>
      <c r="C9" s="117"/>
      <c r="D9" s="118"/>
      <c r="E9" s="11" t="s">
        <v>51</v>
      </c>
      <c r="F9" s="11" t="s">
        <v>401</v>
      </c>
      <c r="G9" s="21" t="s">
        <v>146</v>
      </c>
      <c r="H9" s="21" t="s">
        <v>60</v>
      </c>
      <c r="I9" s="4"/>
      <c r="J9" s="4" t="s">
        <v>86</v>
      </c>
      <c r="K9" s="4" t="s">
        <v>172</v>
      </c>
    </row>
    <row r="10" spans="2:13" s="15" customFormat="1">
      <c r="B10" s="116"/>
      <c r="C10" s="4" t="s">
        <v>54</v>
      </c>
      <c r="D10" s="16" t="s">
        <v>97</v>
      </c>
      <c r="E10" s="11" t="s">
        <v>156</v>
      </c>
      <c r="F10" s="11" t="s">
        <v>61</v>
      </c>
      <c r="G10" s="28" t="s">
        <v>185</v>
      </c>
      <c r="H10" s="28" t="s">
        <v>186</v>
      </c>
      <c r="I10" s="4"/>
      <c r="J10" s="4" t="s">
        <v>86</v>
      </c>
      <c r="K10" s="29" t="s">
        <v>187</v>
      </c>
    </row>
    <row r="11" spans="2:13" s="15" customFormat="1">
      <c r="B11" s="116"/>
      <c r="C11" s="4" t="s">
        <v>55</v>
      </c>
      <c r="D11" s="16" t="s">
        <v>167</v>
      </c>
      <c r="E11" s="11" t="s">
        <v>62</v>
      </c>
      <c r="F11" s="11" t="s">
        <v>173</v>
      </c>
      <c r="G11" s="21" t="s">
        <v>94</v>
      </c>
      <c r="H11" s="21" t="s">
        <v>173</v>
      </c>
      <c r="I11" s="4"/>
      <c r="J11" s="4" t="s">
        <v>86</v>
      </c>
      <c r="K11" s="4"/>
    </row>
    <row r="12" spans="2:13" s="15" customFormat="1">
      <c r="B12" s="116" t="s">
        <v>142</v>
      </c>
      <c r="C12" s="117" t="s">
        <v>115</v>
      </c>
      <c r="D12" s="4" t="s">
        <v>141</v>
      </c>
      <c r="E12" s="11" t="s">
        <v>78</v>
      </c>
      <c r="F12" s="11" t="s">
        <v>182</v>
      </c>
      <c r="G12" s="21" t="s">
        <v>95</v>
      </c>
      <c r="H12" s="21"/>
      <c r="I12" s="4"/>
      <c r="J12" s="4" t="s">
        <v>86</v>
      </c>
      <c r="K12" s="4"/>
    </row>
    <row r="13" spans="2:13" s="15" customFormat="1">
      <c r="B13" s="116"/>
      <c r="C13" s="117"/>
      <c r="D13" s="4" t="s">
        <v>116</v>
      </c>
      <c r="E13" s="11" t="s">
        <v>161</v>
      </c>
      <c r="F13" s="11" t="s">
        <v>173</v>
      </c>
      <c r="G13" s="21" t="s">
        <v>96</v>
      </c>
      <c r="H13" s="21" t="s">
        <v>173</v>
      </c>
      <c r="I13" s="4"/>
      <c r="J13" s="4" t="s">
        <v>86</v>
      </c>
      <c r="K13" s="4" t="s">
        <v>174</v>
      </c>
    </row>
    <row r="14" spans="2:13" s="15" customFormat="1">
      <c r="B14" s="116"/>
      <c r="C14" s="117"/>
      <c r="D14" s="4" t="s">
        <v>99</v>
      </c>
      <c r="E14" s="11" t="s">
        <v>56</v>
      </c>
      <c r="F14" s="11" t="s">
        <v>173</v>
      </c>
      <c r="G14" s="23" t="s">
        <v>147</v>
      </c>
      <c r="H14" s="21" t="s">
        <v>173</v>
      </c>
      <c r="I14" s="4"/>
      <c r="J14" s="4" t="s">
        <v>86</v>
      </c>
      <c r="K14" s="4" t="s">
        <v>175</v>
      </c>
    </row>
    <row r="15" spans="2:13" s="15" customFormat="1">
      <c r="B15" s="116"/>
      <c r="C15" s="117"/>
      <c r="D15" s="4" t="s">
        <v>100</v>
      </c>
      <c r="E15" s="11" t="s">
        <v>57</v>
      </c>
      <c r="F15" s="11" t="s">
        <v>173</v>
      </c>
      <c r="G15" s="21" t="s">
        <v>110</v>
      </c>
      <c r="H15" s="21" t="s">
        <v>173</v>
      </c>
      <c r="I15" s="4"/>
      <c r="J15" s="4" t="s">
        <v>86</v>
      </c>
      <c r="K15" s="4"/>
    </row>
    <row r="16" spans="2:13" s="15" customFormat="1" ht="54">
      <c r="B16" s="116"/>
      <c r="C16" s="117"/>
      <c r="D16" s="18" t="s">
        <v>101</v>
      </c>
      <c r="E16" s="30" t="s">
        <v>101</v>
      </c>
      <c r="F16" s="31" t="s">
        <v>189</v>
      </c>
      <c r="G16" s="21" t="s">
        <v>108</v>
      </c>
      <c r="H16" s="28" t="s">
        <v>188</v>
      </c>
      <c r="I16" s="4"/>
      <c r="J16" s="4" t="s">
        <v>86</v>
      </c>
      <c r="K16" s="29" t="s">
        <v>190</v>
      </c>
      <c r="M16" s="14"/>
    </row>
    <row r="17" spans="2:11" s="15" customFormat="1" ht="27">
      <c r="B17" s="116"/>
      <c r="C17" s="117"/>
      <c r="D17" s="19" t="s">
        <v>102</v>
      </c>
      <c r="E17" s="30" t="s">
        <v>102</v>
      </c>
      <c r="F17" s="30" t="s">
        <v>173</v>
      </c>
      <c r="G17" s="21" t="s">
        <v>112</v>
      </c>
      <c r="H17" s="21" t="s">
        <v>173</v>
      </c>
      <c r="I17" s="4"/>
      <c r="J17" s="4" t="s">
        <v>86</v>
      </c>
      <c r="K17" s="4" t="s">
        <v>176</v>
      </c>
    </row>
    <row r="18" spans="2:11" s="15" customFormat="1" ht="27">
      <c r="B18" s="116"/>
      <c r="C18" s="117"/>
      <c r="D18" s="17" t="s">
        <v>103</v>
      </c>
      <c r="E18" s="11" t="s">
        <v>160</v>
      </c>
      <c r="F18" s="11" t="s">
        <v>173</v>
      </c>
      <c r="G18" s="21" t="s">
        <v>112</v>
      </c>
      <c r="H18" s="21" t="s">
        <v>173</v>
      </c>
      <c r="I18" s="4"/>
      <c r="J18" s="4" t="s">
        <v>86</v>
      </c>
      <c r="K18" s="4" t="s">
        <v>177</v>
      </c>
    </row>
    <row r="19" spans="2:11" s="15" customFormat="1">
      <c r="B19" s="116"/>
      <c r="C19" s="117"/>
      <c r="D19" s="16" t="s">
        <v>104</v>
      </c>
      <c r="E19" s="11" t="s">
        <v>79</v>
      </c>
      <c r="F19" s="11" t="s">
        <v>173</v>
      </c>
      <c r="G19" s="21" t="s">
        <v>113</v>
      </c>
      <c r="H19" s="21" t="s">
        <v>173</v>
      </c>
      <c r="I19" s="4"/>
      <c r="J19" s="4" t="s">
        <v>86</v>
      </c>
      <c r="K19" s="4" t="s">
        <v>178</v>
      </c>
    </row>
    <row r="20" spans="2:11" s="15" customFormat="1" ht="27">
      <c r="B20" s="116"/>
      <c r="C20" s="117"/>
      <c r="D20" s="4" t="s">
        <v>105</v>
      </c>
      <c r="E20" s="20" t="s">
        <v>196</v>
      </c>
      <c r="F20" s="11" t="s">
        <v>162</v>
      </c>
      <c r="G20" s="22" t="s">
        <v>196</v>
      </c>
      <c r="H20" s="21"/>
      <c r="I20" s="4"/>
      <c r="J20" s="4"/>
      <c r="K20" s="29" t="s">
        <v>191</v>
      </c>
    </row>
    <row r="21" spans="2:11" s="15" customFormat="1" ht="27">
      <c r="B21" s="116"/>
      <c r="C21" s="117"/>
      <c r="D21" s="4" t="s">
        <v>106</v>
      </c>
      <c r="E21" s="20" t="s">
        <v>196</v>
      </c>
      <c r="F21" s="11"/>
      <c r="G21" s="24" t="s">
        <v>196</v>
      </c>
      <c r="H21" s="21"/>
      <c r="I21" s="4"/>
      <c r="J21" s="4"/>
      <c r="K21" s="29" t="s">
        <v>191</v>
      </c>
    </row>
    <row r="22" spans="2:11" s="15" customFormat="1" ht="27">
      <c r="B22" s="116"/>
      <c r="C22" s="117"/>
      <c r="D22" s="4" t="s">
        <v>179</v>
      </c>
      <c r="E22" s="11" t="s">
        <v>58</v>
      </c>
      <c r="F22" s="11" t="s">
        <v>173</v>
      </c>
      <c r="G22" s="21" t="s">
        <v>109</v>
      </c>
      <c r="H22" s="21" t="s">
        <v>173</v>
      </c>
      <c r="I22" s="4"/>
      <c r="J22" s="4" t="s">
        <v>86</v>
      </c>
      <c r="K22" s="4" t="s">
        <v>180</v>
      </c>
    </row>
    <row r="23" spans="2:11" s="15" customFormat="1">
      <c r="B23" s="116"/>
      <c r="C23" s="117"/>
      <c r="D23" s="16" t="s">
        <v>107</v>
      </c>
      <c r="E23" s="31" t="s">
        <v>192</v>
      </c>
      <c r="F23" s="31" t="s">
        <v>173</v>
      </c>
      <c r="G23" s="21" t="s">
        <v>111</v>
      </c>
      <c r="H23" s="21" t="s">
        <v>173</v>
      </c>
      <c r="I23" s="4"/>
      <c r="J23" s="4" t="s">
        <v>86</v>
      </c>
      <c r="K23" s="29" t="s">
        <v>193</v>
      </c>
    </row>
    <row r="24" spans="2:11" s="15" customFormat="1">
      <c r="B24" s="116" t="s">
        <v>65</v>
      </c>
      <c r="C24" s="4" t="s">
        <v>150</v>
      </c>
      <c r="D24" s="16" t="s">
        <v>150</v>
      </c>
      <c r="E24" s="11" t="s">
        <v>68</v>
      </c>
      <c r="F24" s="11" t="s">
        <v>71</v>
      </c>
      <c r="G24" s="21" t="s">
        <v>148</v>
      </c>
      <c r="H24" s="21" t="s">
        <v>71</v>
      </c>
      <c r="I24" s="4"/>
      <c r="J24" s="4" t="s">
        <v>86</v>
      </c>
      <c r="K24" s="29" t="s">
        <v>195</v>
      </c>
    </row>
    <row r="25" spans="2:11" s="15" customFormat="1">
      <c r="B25" s="116"/>
      <c r="C25" s="4" t="s">
        <v>151</v>
      </c>
      <c r="D25" s="4" t="s">
        <v>151</v>
      </c>
      <c r="E25" s="11" t="s">
        <v>67</v>
      </c>
      <c r="F25" s="11" t="s">
        <v>70</v>
      </c>
      <c r="G25" s="21" t="s">
        <v>114</v>
      </c>
      <c r="H25" s="21" t="s">
        <v>70</v>
      </c>
      <c r="I25" s="4"/>
      <c r="J25" s="4" t="s">
        <v>86</v>
      </c>
      <c r="K25" s="4"/>
    </row>
    <row r="26" spans="2:11" s="15" customFormat="1">
      <c r="B26" s="116"/>
      <c r="C26" s="4" t="s">
        <v>64</v>
      </c>
      <c r="D26" s="16" t="s">
        <v>181</v>
      </c>
      <c r="E26" s="11" t="s">
        <v>69</v>
      </c>
      <c r="F26" s="11" t="s">
        <v>72</v>
      </c>
      <c r="G26" s="21" t="s">
        <v>149</v>
      </c>
      <c r="H26" s="21" t="s">
        <v>72</v>
      </c>
      <c r="I26" s="4"/>
      <c r="J26" s="4" t="s">
        <v>86</v>
      </c>
      <c r="K26" s="29" t="s">
        <v>195</v>
      </c>
    </row>
    <row r="27" spans="2:11" s="15" customFormat="1">
      <c r="B27" s="116" t="s">
        <v>73</v>
      </c>
      <c r="C27" s="4" t="s">
        <v>75</v>
      </c>
      <c r="D27" s="4" t="s">
        <v>75</v>
      </c>
      <c r="E27" s="11" t="s">
        <v>74</v>
      </c>
      <c r="F27" s="11" t="s">
        <v>71</v>
      </c>
      <c r="G27" s="21"/>
      <c r="H27" s="21" t="s">
        <v>71</v>
      </c>
      <c r="I27" s="4"/>
      <c r="J27" s="4" t="s">
        <v>86</v>
      </c>
      <c r="K27" s="29" t="s">
        <v>194</v>
      </c>
    </row>
    <row r="28" spans="2:11" s="15" customFormat="1">
      <c r="B28" s="116"/>
      <c r="C28" s="4" t="s">
        <v>76</v>
      </c>
      <c r="D28" s="4" t="s">
        <v>76</v>
      </c>
      <c r="E28" s="11" t="s">
        <v>77</v>
      </c>
      <c r="F28" s="11" t="s">
        <v>61</v>
      </c>
      <c r="G28" s="21"/>
      <c r="H28" s="21" t="s">
        <v>61</v>
      </c>
      <c r="I28" s="4"/>
      <c r="J28" s="4" t="s">
        <v>86</v>
      </c>
      <c r="K28" s="29" t="s">
        <v>194</v>
      </c>
    </row>
    <row r="29" spans="2:11" s="15" customFormat="1">
      <c r="B29" s="116" t="s">
        <v>82</v>
      </c>
      <c r="C29" s="4" t="s">
        <v>80</v>
      </c>
      <c r="D29" s="4" t="s">
        <v>80</v>
      </c>
      <c r="E29" s="11" t="s">
        <v>81</v>
      </c>
      <c r="F29" s="11" t="s">
        <v>164</v>
      </c>
      <c r="G29" s="21" t="s">
        <v>81</v>
      </c>
      <c r="H29" s="21" t="s">
        <v>165</v>
      </c>
      <c r="I29" s="4"/>
      <c r="J29" s="4" t="s">
        <v>86</v>
      </c>
      <c r="K29" s="4"/>
    </row>
    <row r="30" spans="2:11" s="15" customFormat="1" ht="27">
      <c r="B30" s="116"/>
      <c r="C30" s="4" t="s">
        <v>83</v>
      </c>
      <c r="D30" s="4" t="s">
        <v>83</v>
      </c>
      <c r="E30" s="11" t="s">
        <v>158</v>
      </c>
      <c r="F30" s="11"/>
      <c r="G30" s="21" t="s">
        <v>84</v>
      </c>
      <c r="H30" s="21"/>
      <c r="I30" s="4"/>
      <c r="J30" s="4" t="s">
        <v>86</v>
      </c>
      <c r="K30" s="4"/>
    </row>
    <row r="31" spans="2:11" s="15" customFormat="1">
      <c r="B31" s="116"/>
      <c r="C31" s="4" t="s">
        <v>85</v>
      </c>
      <c r="D31" s="4" t="s">
        <v>85</v>
      </c>
      <c r="E31" s="11" t="s">
        <v>159</v>
      </c>
      <c r="F31" s="11"/>
      <c r="G31" s="21" t="s">
        <v>87</v>
      </c>
      <c r="H31" s="21"/>
      <c r="I31" s="4"/>
      <c r="J31" s="4" t="s">
        <v>86</v>
      </c>
      <c r="K31" s="4"/>
    </row>
    <row r="33" spans="4:9">
      <c r="D33" s="13" t="s">
        <v>153</v>
      </c>
      <c r="E33" s="13" t="s">
        <v>88</v>
      </c>
      <c r="G33" s="13" t="s">
        <v>89</v>
      </c>
    </row>
    <row r="34" spans="4:9">
      <c r="D34" s="2" t="s">
        <v>117</v>
      </c>
      <c r="E34" s="2" t="s">
        <v>140</v>
      </c>
      <c r="G34" s="2" t="s">
        <v>133</v>
      </c>
    </row>
    <row r="35" spans="4:9">
      <c r="D35" s="2" t="s">
        <v>118</v>
      </c>
      <c r="E35" s="2" t="s">
        <v>140</v>
      </c>
      <c r="G35" s="2" t="s">
        <v>134</v>
      </c>
    </row>
    <row r="36" spans="4:9">
      <c r="D36" s="2" t="s">
        <v>119</v>
      </c>
      <c r="E36" s="2" t="s">
        <v>140</v>
      </c>
      <c r="G36" s="2" t="s">
        <v>137</v>
      </c>
    </row>
    <row r="37" spans="4:9">
      <c r="D37" s="2" t="s">
        <v>120</v>
      </c>
      <c r="E37" s="2" t="s">
        <v>140</v>
      </c>
      <c r="G37" s="2" t="s">
        <v>92</v>
      </c>
    </row>
    <row r="38" spans="4:9">
      <c r="D38" s="2" t="s">
        <v>121</v>
      </c>
      <c r="E38" s="2" t="s">
        <v>140</v>
      </c>
      <c r="G38" s="2" t="s">
        <v>166</v>
      </c>
    </row>
    <row r="39" spans="4:9">
      <c r="D39" s="2" t="s">
        <v>122</v>
      </c>
      <c r="E39" s="2" t="s">
        <v>140</v>
      </c>
      <c r="G39" s="2" t="s">
        <v>140</v>
      </c>
    </row>
    <row r="40" spans="4:9">
      <c r="D40" s="2" t="s">
        <v>123</v>
      </c>
      <c r="E40" s="2" t="s">
        <v>140</v>
      </c>
      <c r="G40" s="2" t="s">
        <v>92</v>
      </c>
    </row>
    <row r="41" spans="4:9">
      <c r="D41" s="2" t="s">
        <v>124</v>
      </c>
      <c r="E41" s="2" t="s">
        <v>140</v>
      </c>
      <c r="G41" s="2" t="s">
        <v>166</v>
      </c>
      <c r="I41" s="12"/>
    </row>
    <row r="42" spans="4:9">
      <c r="D42" s="2" t="s">
        <v>125</v>
      </c>
      <c r="E42" s="2" t="s">
        <v>140</v>
      </c>
      <c r="G42" s="2" t="s">
        <v>152</v>
      </c>
    </row>
    <row r="43" spans="4:9">
      <c r="D43" s="2" t="s">
        <v>126</v>
      </c>
      <c r="E43" s="2" t="s">
        <v>140</v>
      </c>
      <c r="G43" s="2" t="s">
        <v>166</v>
      </c>
    </row>
    <row r="44" spans="4:9">
      <c r="D44" s="2" t="s">
        <v>127</v>
      </c>
      <c r="E44" s="2" t="s">
        <v>163</v>
      </c>
      <c r="G44" s="3" t="s">
        <v>138</v>
      </c>
    </row>
    <row r="45" spans="4:9">
      <c r="D45" s="2" t="s">
        <v>128</v>
      </c>
      <c r="E45" s="2" t="s">
        <v>140</v>
      </c>
      <c r="G45" s="2" t="s">
        <v>140</v>
      </c>
    </row>
    <row r="46" spans="4:9">
      <c r="D46" s="2" t="s">
        <v>129</v>
      </c>
      <c r="E46" s="2" t="s">
        <v>140</v>
      </c>
      <c r="G46" s="2" t="s">
        <v>140</v>
      </c>
    </row>
    <row r="47" spans="4:9">
      <c r="D47" s="2" t="s">
        <v>130</v>
      </c>
      <c r="E47" s="2" t="s">
        <v>140</v>
      </c>
      <c r="G47" s="3" t="s">
        <v>139</v>
      </c>
    </row>
    <row r="48" spans="4:9">
      <c r="D48" s="2" t="s">
        <v>131</v>
      </c>
      <c r="E48" s="2" t="s">
        <v>140</v>
      </c>
      <c r="G48" s="2" t="s">
        <v>135</v>
      </c>
    </row>
    <row r="49" spans="4:7">
      <c r="D49" s="2" t="s">
        <v>132</v>
      </c>
      <c r="E49" s="2" t="s">
        <v>140</v>
      </c>
      <c r="G49" s="2" t="s">
        <v>136</v>
      </c>
    </row>
    <row r="54" spans="4:7">
      <c r="E54" s="3"/>
    </row>
  </sheetData>
  <mergeCells count="10">
    <mergeCell ref="B2:K2"/>
    <mergeCell ref="B3:K3"/>
    <mergeCell ref="B27:B28"/>
    <mergeCell ref="B29:B31"/>
    <mergeCell ref="B5:B11"/>
    <mergeCell ref="C5:C9"/>
    <mergeCell ref="D5:D9"/>
    <mergeCell ref="B12:B23"/>
    <mergeCell ref="C12:C23"/>
    <mergeCell ref="B24:B2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workbookViewId="0">
      <selection activeCell="D34" sqref="D34"/>
    </sheetView>
  </sheetViews>
  <sheetFormatPr defaultRowHeight="13.5"/>
  <cols>
    <col min="3" max="3" width="24" customWidth="1"/>
    <col min="4" max="4" width="30" customWidth="1"/>
    <col min="5" max="5" width="36.875" customWidth="1"/>
    <col min="6" max="6" width="16.5" bestFit="1" customWidth="1"/>
  </cols>
  <sheetData>
    <row r="2" spans="2:6" ht="14.25" thickBot="1">
      <c r="B2" s="50"/>
      <c r="C2" s="50"/>
      <c r="D2" s="50"/>
      <c r="E2" s="50"/>
    </row>
    <row r="3" spans="2:6">
      <c r="B3" s="61"/>
      <c r="C3" s="49"/>
      <c r="D3" s="49"/>
      <c r="E3" s="49"/>
    </row>
    <row r="4" spans="2:6">
      <c r="B4" s="63" t="s">
        <v>294</v>
      </c>
      <c r="C4" s="54" t="s">
        <v>8</v>
      </c>
      <c r="D4" s="54" t="s">
        <v>340</v>
      </c>
      <c r="E4" s="43" t="s">
        <v>235</v>
      </c>
      <c r="F4" s="43" t="s">
        <v>143</v>
      </c>
    </row>
    <row r="5" spans="2:6">
      <c r="B5" s="63">
        <v>0</v>
      </c>
      <c r="C5" s="54"/>
      <c r="D5" s="54"/>
      <c r="E5" s="43"/>
      <c r="F5" s="51"/>
    </row>
    <row r="6" spans="2:6">
      <c r="B6" s="63">
        <v>1</v>
      </c>
      <c r="C6" s="55" t="s">
        <v>238</v>
      </c>
      <c r="D6" s="42" t="s">
        <v>277</v>
      </c>
      <c r="E6" s="42" t="s">
        <v>239</v>
      </c>
      <c r="F6" s="51"/>
    </row>
    <row r="7" spans="2:6">
      <c r="B7" s="63">
        <v>2</v>
      </c>
      <c r="C7" s="55" t="s">
        <v>237</v>
      </c>
      <c r="D7" s="42" t="s">
        <v>278</v>
      </c>
      <c r="E7" s="42" t="s">
        <v>341</v>
      </c>
      <c r="F7" s="51"/>
    </row>
    <row r="8" spans="2:6">
      <c r="B8" s="63">
        <v>3</v>
      </c>
      <c r="C8" s="55" t="s">
        <v>198</v>
      </c>
      <c r="D8" s="42" t="s">
        <v>277</v>
      </c>
      <c r="E8" s="42" t="s">
        <v>342</v>
      </c>
      <c r="F8" s="51"/>
    </row>
    <row r="9" spans="2:6" ht="27">
      <c r="B9" s="64">
        <v>4</v>
      </c>
      <c r="C9" s="56" t="s">
        <v>200</v>
      </c>
      <c r="D9" s="40" t="s">
        <v>279</v>
      </c>
      <c r="E9" s="40" t="s">
        <v>199</v>
      </c>
      <c r="F9" s="51"/>
    </row>
    <row r="10" spans="2:6" ht="14.25" thickBot="1">
      <c r="B10" s="65">
        <v>5</v>
      </c>
      <c r="C10" s="57" t="s">
        <v>201</v>
      </c>
      <c r="D10" s="34" t="s">
        <v>280</v>
      </c>
      <c r="E10" s="34" t="s">
        <v>302</v>
      </c>
      <c r="F10" s="51"/>
    </row>
    <row r="11" spans="2:6" ht="27">
      <c r="B11" s="60">
        <v>6</v>
      </c>
      <c r="C11" s="35" t="s">
        <v>202</v>
      </c>
      <c r="D11" s="35" t="s">
        <v>281</v>
      </c>
      <c r="E11" s="46" t="s">
        <v>303</v>
      </c>
      <c r="F11" s="51"/>
    </row>
    <row r="12" spans="2:6">
      <c r="B12" s="45">
        <v>7</v>
      </c>
      <c r="C12" s="36" t="s">
        <v>203</v>
      </c>
      <c r="D12" s="48" t="s">
        <v>280</v>
      </c>
      <c r="E12" s="36" t="s">
        <v>304</v>
      </c>
      <c r="F12" s="51"/>
    </row>
    <row r="13" spans="2:6">
      <c r="B13" s="43">
        <v>8</v>
      </c>
      <c r="C13" s="42" t="s">
        <v>258</v>
      </c>
      <c r="D13" s="42" t="s">
        <v>278</v>
      </c>
      <c r="E13" s="119" t="s">
        <v>346</v>
      </c>
      <c r="F13" s="51"/>
    </row>
    <row r="14" spans="2:6">
      <c r="B14" s="43">
        <v>9</v>
      </c>
      <c r="C14" s="42" t="s">
        <v>259</v>
      </c>
      <c r="D14" s="42" t="s">
        <v>282</v>
      </c>
      <c r="E14" s="120"/>
      <c r="F14" s="51"/>
    </row>
    <row r="15" spans="2:6" ht="17.45" customHeight="1">
      <c r="B15" s="43">
        <v>10</v>
      </c>
      <c r="C15" s="42" t="s">
        <v>183</v>
      </c>
      <c r="D15" s="42" t="s">
        <v>343</v>
      </c>
      <c r="E15" s="42" t="s">
        <v>348</v>
      </c>
      <c r="F15" s="51"/>
    </row>
    <row r="16" spans="2:6">
      <c r="B16" s="43">
        <v>11</v>
      </c>
      <c r="C16" s="42" t="s">
        <v>205</v>
      </c>
      <c r="D16" s="42" t="s">
        <v>344</v>
      </c>
      <c r="E16" s="42" t="s">
        <v>377</v>
      </c>
      <c r="F16" s="51"/>
    </row>
    <row r="17" spans="2:6">
      <c r="B17" s="43">
        <v>12</v>
      </c>
      <c r="C17" s="42" t="s">
        <v>206</v>
      </c>
      <c r="D17" s="42" t="s">
        <v>345</v>
      </c>
      <c r="E17" s="42" t="s">
        <v>378</v>
      </c>
      <c r="F17" s="51"/>
    </row>
    <row r="18" spans="2:6">
      <c r="B18" s="43">
        <v>13</v>
      </c>
      <c r="C18" s="42" t="s">
        <v>274</v>
      </c>
      <c r="D18" s="42" t="s">
        <v>287</v>
      </c>
      <c r="E18" s="42"/>
      <c r="F18" s="51"/>
    </row>
    <row r="19" spans="2:6">
      <c r="B19" s="43">
        <v>14</v>
      </c>
      <c r="C19" s="42" t="s">
        <v>207</v>
      </c>
      <c r="D19" s="42" t="s">
        <v>288</v>
      </c>
      <c r="E19" s="42"/>
      <c r="F19" s="51"/>
    </row>
    <row r="20" spans="2:6">
      <c r="B20" s="43">
        <v>15</v>
      </c>
      <c r="C20" s="42" t="s">
        <v>262</v>
      </c>
      <c r="D20" s="42" t="s">
        <v>349</v>
      </c>
      <c r="E20" s="42" t="s">
        <v>379</v>
      </c>
      <c r="F20" s="51"/>
    </row>
    <row r="21" spans="2:6">
      <c r="B21" s="43">
        <v>16</v>
      </c>
      <c r="C21" s="42" t="s">
        <v>263</v>
      </c>
      <c r="D21" s="42" t="s">
        <v>350</v>
      </c>
      <c r="E21" s="42" t="s">
        <v>380</v>
      </c>
      <c r="F21" s="51"/>
    </row>
    <row r="22" spans="2:6">
      <c r="B22" s="43">
        <v>17</v>
      </c>
      <c r="C22" s="42" t="s">
        <v>208</v>
      </c>
      <c r="D22" s="42" t="s">
        <v>351</v>
      </c>
      <c r="E22" s="42" t="s">
        <v>347</v>
      </c>
      <c r="F22" s="51"/>
    </row>
    <row r="23" spans="2:6">
      <c r="B23" s="43">
        <v>18</v>
      </c>
      <c r="C23" s="42" t="s">
        <v>75</v>
      </c>
      <c r="D23" s="42" t="s">
        <v>352</v>
      </c>
      <c r="E23" s="42" t="s">
        <v>376</v>
      </c>
      <c r="F23" s="51"/>
    </row>
    <row r="24" spans="2:6">
      <c r="B24" s="43">
        <v>19</v>
      </c>
      <c r="C24" s="42" t="s">
        <v>209</v>
      </c>
      <c r="D24" s="42" t="s">
        <v>362</v>
      </c>
      <c r="E24" s="42" t="s">
        <v>375</v>
      </c>
      <c r="F24" s="51"/>
    </row>
    <row r="25" spans="2:6" ht="17.45" customHeight="1">
      <c r="B25" s="43">
        <v>20</v>
      </c>
      <c r="C25" s="42" t="s">
        <v>355</v>
      </c>
      <c r="D25" s="42" t="s">
        <v>363</v>
      </c>
      <c r="E25" s="42" t="s">
        <v>374</v>
      </c>
      <c r="F25" s="51"/>
    </row>
    <row r="26" spans="2:6">
      <c r="B26" s="43">
        <v>21</v>
      </c>
      <c r="C26" s="42" t="s">
        <v>356</v>
      </c>
      <c r="D26" s="42" t="s">
        <v>364</v>
      </c>
      <c r="E26" s="42" t="s">
        <v>371</v>
      </c>
      <c r="F26" s="51"/>
    </row>
    <row r="27" spans="2:6">
      <c r="B27" s="43">
        <v>22</v>
      </c>
      <c r="C27" s="42" t="s">
        <v>357</v>
      </c>
      <c r="D27" s="42" t="s">
        <v>365</v>
      </c>
      <c r="E27" s="42" t="s">
        <v>372</v>
      </c>
      <c r="F27" s="51"/>
    </row>
    <row r="28" spans="2:6">
      <c r="B28" s="43">
        <v>23</v>
      </c>
      <c r="C28" s="42" t="s">
        <v>354</v>
      </c>
      <c r="D28" s="42" t="s">
        <v>312</v>
      </c>
      <c r="E28" s="42" t="s">
        <v>373</v>
      </c>
      <c r="F28" s="52"/>
    </row>
    <row r="29" spans="2:6">
      <c r="B29" s="43">
        <v>24</v>
      </c>
      <c r="C29" s="42" t="s">
        <v>358</v>
      </c>
      <c r="D29" s="42" t="s">
        <v>353</v>
      </c>
      <c r="E29" s="42" t="s">
        <v>381</v>
      </c>
      <c r="F29" s="51"/>
    </row>
    <row r="30" spans="2:6">
      <c r="B30" s="43">
        <v>25</v>
      </c>
      <c r="C30" s="42" t="s">
        <v>359</v>
      </c>
      <c r="D30" s="42" t="s">
        <v>366</v>
      </c>
      <c r="E30" s="42" t="s">
        <v>382</v>
      </c>
      <c r="F30" s="51"/>
    </row>
    <row r="31" spans="2:6">
      <c r="B31" s="43">
        <v>26</v>
      </c>
      <c r="C31" s="42" t="s">
        <v>360</v>
      </c>
      <c r="D31" s="42" t="s">
        <v>365</v>
      </c>
      <c r="E31" s="42" t="s">
        <v>383</v>
      </c>
      <c r="F31" s="51"/>
    </row>
    <row r="32" spans="2:6">
      <c r="B32" s="43">
        <v>27</v>
      </c>
      <c r="C32" s="42" t="s">
        <v>356</v>
      </c>
      <c r="D32" s="42" t="s">
        <v>363</v>
      </c>
      <c r="E32" s="42" t="s">
        <v>384</v>
      </c>
      <c r="F32" s="51"/>
    </row>
    <row r="33" spans="2:6">
      <c r="B33" s="43">
        <v>28</v>
      </c>
      <c r="C33" s="42" t="s">
        <v>357</v>
      </c>
      <c r="D33" s="42" t="s">
        <v>367</v>
      </c>
      <c r="E33" s="42" t="s">
        <v>385</v>
      </c>
      <c r="F33" s="51"/>
    </row>
    <row r="34" spans="2:6">
      <c r="B34" s="43">
        <v>29</v>
      </c>
      <c r="C34" s="42" t="s">
        <v>354</v>
      </c>
      <c r="D34" s="42" t="s">
        <v>293</v>
      </c>
      <c r="E34" s="42" t="s">
        <v>386</v>
      </c>
      <c r="F34" s="51"/>
    </row>
    <row r="35" spans="2:6">
      <c r="B35" s="43">
        <v>30</v>
      </c>
      <c r="C35" s="42" t="s">
        <v>358</v>
      </c>
      <c r="D35" s="42" t="s">
        <v>293</v>
      </c>
      <c r="E35" s="42" t="s">
        <v>387</v>
      </c>
      <c r="F35" s="51"/>
    </row>
    <row r="36" spans="2:6">
      <c r="B36" s="43">
        <v>31</v>
      </c>
      <c r="C36" s="42" t="s">
        <v>359</v>
      </c>
      <c r="D36" s="42" t="s">
        <v>293</v>
      </c>
      <c r="E36" s="42" t="s">
        <v>388</v>
      </c>
      <c r="F36" s="51"/>
    </row>
    <row r="37" spans="2:6">
      <c r="B37" s="43">
        <v>32</v>
      </c>
      <c r="C37" s="42" t="s">
        <v>217</v>
      </c>
      <c r="D37" s="42" t="s">
        <v>368</v>
      </c>
      <c r="E37" s="42" t="s">
        <v>369</v>
      </c>
      <c r="F37" s="51"/>
    </row>
    <row r="38" spans="2:6">
      <c r="B38" s="43">
        <v>33</v>
      </c>
      <c r="C38" s="42" t="s">
        <v>361</v>
      </c>
      <c r="D38" s="42" t="s">
        <v>280</v>
      </c>
      <c r="E38" s="44" t="s">
        <v>370</v>
      </c>
      <c r="F38" s="51"/>
    </row>
  </sheetData>
  <mergeCells count="1">
    <mergeCell ref="E13:E1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workbookViewId="0">
      <selection activeCell="G12" sqref="G12"/>
    </sheetView>
  </sheetViews>
  <sheetFormatPr defaultRowHeight="13.5"/>
  <cols>
    <col min="6" max="6" width="30" bestFit="1" customWidth="1"/>
    <col min="7" max="7" width="30.75" customWidth="1"/>
    <col min="9" max="9" width="27" customWidth="1"/>
    <col min="10" max="10" width="16.5" bestFit="1" customWidth="1"/>
  </cols>
  <sheetData>
    <row r="2" spans="2:10" ht="14.25" thickBot="1">
      <c r="B2" s="50"/>
      <c r="C2" s="50"/>
      <c r="D2" s="50"/>
      <c r="E2" s="50"/>
      <c r="F2" s="50"/>
      <c r="G2" s="50"/>
      <c r="H2" s="50"/>
      <c r="I2" s="50"/>
    </row>
    <row r="3" spans="2:10">
      <c r="B3" s="121" t="s">
        <v>337</v>
      </c>
      <c r="C3" s="122"/>
      <c r="D3" s="124" t="s">
        <v>313</v>
      </c>
      <c r="E3" s="125"/>
      <c r="F3" s="49"/>
      <c r="G3" s="49"/>
      <c r="H3" s="49"/>
      <c r="I3" s="41"/>
    </row>
    <row r="4" spans="2:10">
      <c r="B4" s="70" t="s">
        <v>295</v>
      </c>
      <c r="C4" s="67" t="s">
        <v>294</v>
      </c>
      <c r="D4" s="54" t="s">
        <v>295</v>
      </c>
      <c r="E4" s="63" t="s">
        <v>294</v>
      </c>
      <c r="F4" s="54" t="s">
        <v>8</v>
      </c>
      <c r="G4" s="43" t="s">
        <v>235</v>
      </c>
      <c r="H4" s="43" t="s">
        <v>89</v>
      </c>
      <c r="I4" s="43" t="s">
        <v>314</v>
      </c>
      <c r="J4" s="43" t="s">
        <v>143</v>
      </c>
    </row>
    <row r="5" spans="2:10">
      <c r="B5" s="62">
        <f>D5+4000</f>
        <v>4000</v>
      </c>
      <c r="C5" s="67">
        <v>16483</v>
      </c>
      <c r="D5" s="54">
        <v>0</v>
      </c>
      <c r="E5" s="63">
        <v>0</v>
      </c>
      <c r="F5" s="54"/>
      <c r="G5" s="43"/>
      <c r="H5" s="43"/>
      <c r="I5" s="43"/>
      <c r="J5" s="51"/>
    </row>
    <row r="6" spans="2:10">
      <c r="B6" s="62">
        <f t="shared" ref="B6:B39" si="0">D6+4000</f>
        <v>4001</v>
      </c>
      <c r="C6" s="67">
        <v>16484</v>
      </c>
      <c r="D6" s="54">
        <v>1</v>
      </c>
      <c r="E6" s="63">
        <v>1</v>
      </c>
      <c r="F6" s="55" t="s">
        <v>238</v>
      </c>
      <c r="G6" s="42" t="s">
        <v>239</v>
      </c>
      <c r="H6" s="42" t="s">
        <v>277</v>
      </c>
      <c r="I6" s="42"/>
      <c r="J6" s="51"/>
    </row>
    <row r="7" spans="2:10">
      <c r="B7" s="62">
        <f t="shared" si="0"/>
        <v>4002</v>
      </c>
      <c r="C7" s="67">
        <v>16485</v>
      </c>
      <c r="D7" s="54">
        <v>2</v>
      </c>
      <c r="E7" s="63">
        <v>2</v>
      </c>
      <c r="F7" s="55" t="s">
        <v>237</v>
      </c>
      <c r="G7" s="42" t="s">
        <v>300</v>
      </c>
      <c r="H7" s="42" t="s">
        <v>278</v>
      </c>
      <c r="I7" s="42"/>
      <c r="J7" s="51"/>
    </row>
    <row r="8" spans="2:10">
      <c r="B8" s="62">
        <f t="shared" si="0"/>
        <v>4003</v>
      </c>
      <c r="C8" s="67">
        <v>16486</v>
      </c>
      <c r="D8" s="54">
        <v>3</v>
      </c>
      <c r="E8" s="63">
        <v>3</v>
      </c>
      <c r="F8" s="55" t="s">
        <v>198</v>
      </c>
      <c r="G8" s="42" t="s">
        <v>301</v>
      </c>
      <c r="H8" s="42" t="s">
        <v>277</v>
      </c>
      <c r="I8" s="44"/>
      <c r="J8" s="51"/>
    </row>
    <row r="9" spans="2:10" ht="27">
      <c r="B9" s="62">
        <f t="shared" si="0"/>
        <v>4004</v>
      </c>
      <c r="C9" s="67">
        <v>16487</v>
      </c>
      <c r="D9" s="54">
        <v>4</v>
      </c>
      <c r="E9" s="64">
        <v>4</v>
      </c>
      <c r="F9" s="56" t="s">
        <v>200</v>
      </c>
      <c r="G9" s="40" t="s">
        <v>199</v>
      </c>
      <c r="H9" s="40" t="s">
        <v>279</v>
      </c>
      <c r="I9" s="44"/>
      <c r="J9" s="51"/>
    </row>
    <row r="10" spans="2:10" ht="14.25" thickBot="1">
      <c r="B10" s="69">
        <f t="shared" si="0"/>
        <v>4005</v>
      </c>
      <c r="C10" s="68">
        <v>16488</v>
      </c>
      <c r="D10" s="66">
        <v>5</v>
      </c>
      <c r="E10" s="65">
        <v>5</v>
      </c>
      <c r="F10" s="57" t="s">
        <v>201</v>
      </c>
      <c r="G10" s="34" t="s">
        <v>302</v>
      </c>
      <c r="H10" s="34" t="s">
        <v>280</v>
      </c>
      <c r="I10" s="44" t="s">
        <v>261</v>
      </c>
      <c r="J10" s="51"/>
    </row>
    <row r="11" spans="2:10" ht="27">
      <c r="B11" s="58">
        <f t="shared" si="0"/>
        <v>4006</v>
      </c>
      <c r="C11" s="58">
        <v>16489</v>
      </c>
      <c r="D11" s="59">
        <v>6</v>
      </c>
      <c r="E11" s="60">
        <v>6</v>
      </c>
      <c r="F11" s="35" t="s">
        <v>202</v>
      </c>
      <c r="G11" s="46" t="s">
        <v>303</v>
      </c>
      <c r="H11" s="35" t="s">
        <v>281</v>
      </c>
      <c r="I11" s="42" t="s">
        <v>231</v>
      </c>
      <c r="J11" s="51"/>
    </row>
    <row r="12" spans="2:10">
      <c r="B12" s="39">
        <f t="shared" si="0"/>
        <v>4007</v>
      </c>
      <c r="C12" s="39">
        <v>16490</v>
      </c>
      <c r="D12" s="43">
        <v>7</v>
      </c>
      <c r="E12" s="45">
        <v>7</v>
      </c>
      <c r="F12" s="36" t="s">
        <v>203</v>
      </c>
      <c r="G12" s="36" t="s">
        <v>304</v>
      </c>
      <c r="H12" s="48" t="s">
        <v>311</v>
      </c>
      <c r="I12" s="42"/>
      <c r="J12" s="51"/>
    </row>
    <row r="13" spans="2:10">
      <c r="B13" s="39">
        <f t="shared" si="0"/>
        <v>4008</v>
      </c>
      <c r="C13" s="39">
        <v>16491</v>
      </c>
      <c r="D13" s="43">
        <v>8</v>
      </c>
      <c r="E13" s="43">
        <v>8</v>
      </c>
      <c r="F13" s="42" t="s">
        <v>258</v>
      </c>
      <c r="G13" s="42" t="s">
        <v>305</v>
      </c>
      <c r="H13" s="42" t="s">
        <v>278</v>
      </c>
      <c r="I13" s="44"/>
      <c r="J13" s="51"/>
    </row>
    <row r="14" spans="2:10">
      <c r="B14" s="39">
        <f t="shared" si="0"/>
        <v>4009</v>
      </c>
      <c r="C14" s="39">
        <v>16492</v>
      </c>
      <c r="D14" s="43">
        <v>9</v>
      </c>
      <c r="E14" s="43">
        <v>9</v>
      </c>
      <c r="F14" s="42" t="s">
        <v>259</v>
      </c>
      <c r="G14" s="42" t="s">
        <v>306</v>
      </c>
      <c r="H14" s="42" t="s">
        <v>282</v>
      </c>
      <c r="I14" s="44"/>
      <c r="J14" s="51"/>
    </row>
    <row r="15" spans="2:10">
      <c r="B15" s="39" t="s">
        <v>325</v>
      </c>
      <c r="C15" s="39">
        <v>16493</v>
      </c>
      <c r="D15" s="43" t="s">
        <v>72</v>
      </c>
      <c r="E15" s="43">
        <v>10</v>
      </c>
      <c r="F15" s="42" t="s">
        <v>183</v>
      </c>
      <c r="G15" s="42" t="s">
        <v>264</v>
      </c>
      <c r="H15" s="42" t="s">
        <v>283</v>
      </c>
      <c r="I15" s="123" t="s">
        <v>233</v>
      </c>
      <c r="J15" s="51"/>
    </row>
    <row r="16" spans="2:10">
      <c r="B16" s="39" t="s">
        <v>326</v>
      </c>
      <c r="C16" s="39">
        <v>16494</v>
      </c>
      <c r="D16" s="43" t="s">
        <v>315</v>
      </c>
      <c r="E16" s="43">
        <v>11</v>
      </c>
      <c r="F16" s="42" t="s">
        <v>205</v>
      </c>
      <c r="G16" s="42" t="s">
        <v>265</v>
      </c>
      <c r="H16" s="42" t="s">
        <v>284</v>
      </c>
      <c r="I16" s="123"/>
      <c r="J16" s="51"/>
    </row>
    <row r="17" spans="2:10">
      <c r="B17" s="39" t="s">
        <v>327</v>
      </c>
      <c r="C17" s="39">
        <v>16495</v>
      </c>
      <c r="D17" s="43" t="s">
        <v>316</v>
      </c>
      <c r="E17" s="43">
        <v>12</v>
      </c>
      <c r="F17" s="42" t="s">
        <v>206</v>
      </c>
      <c r="G17" s="42" t="s">
        <v>266</v>
      </c>
      <c r="H17" s="42" t="s">
        <v>285</v>
      </c>
      <c r="I17" s="123"/>
      <c r="J17" s="51"/>
    </row>
    <row r="18" spans="2:10">
      <c r="B18" s="39" t="s">
        <v>328</v>
      </c>
      <c r="C18" s="39">
        <v>16496</v>
      </c>
      <c r="D18" s="43" t="s">
        <v>317</v>
      </c>
      <c r="E18" s="43">
        <v>13</v>
      </c>
      <c r="F18" s="42" t="s">
        <v>274</v>
      </c>
      <c r="G18" s="42" t="s">
        <v>267</v>
      </c>
      <c r="H18" s="42" t="s">
        <v>287</v>
      </c>
      <c r="I18" s="123"/>
      <c r="J18" s="51"/>
    </row>
    <row r="19" spans="2:10">
      <c r="B19" s="39" t="s">
        <v>329</v>
      </c>
      <c r="C19" s="39">
        <v>16497</v>
      </c>
      <c r="D19" s="43" t="s">
        <v>318</v>
      </c>
      <c r="E19" s="43">
        <v>14</v>
      </c>
      <c r="F19" s="42" t="s">
        <v>207</v>
      </c>
      <c r="G19" s="42" t="s">
        <v>268</v>
      </c>
      <c r="H19" s="42" t="s">
        <v>288</v>
      </c>
      <c r="I19" s="123"/>
      <c r="J19" s="51"/>
    </row>
    <row r="20" spans="2:10">
      <c r="B20" s="39" t="s">
        <v>330</v>
      </c>
      <c r="C20" s="39">
        <v>16498</v>
      </c>
      <c r="D20" s="43" t="s">
        <v>296</v>
      </c>
      <c r="E20" s="43">
        <v>15</v>
      </c>
      <c r="F20" s="42" t="s">
        <v>262</v>
      </c>
      <c r="G20" s="42" t="s">
        <v>269</v>
      </c>
      <c r="H20" s="42" t="s">
        <v>286</v>
      </c>
      <c r="I20" s="123"/>
      <c r="J20" s="51"/>
    </row>
    <row r="21" spans="2:10">
      <c r="B21" s="39">
        <f t="shared" si="0"/>
        <v>4010</v>
      </c>
      <c r="C21" s="39">
        <v>16499</v>
      </c>
      <c r="D21" s="43">
        <v>10</v>
      </c>
      <c r="E21" s="43">
        <v>16</v>
      </c>
      <c r="F21" s="42" t="s">
        <v>263</v>
      </c>
      <c r="G21" s="42" t="s">
        <v>270</v>
      </c>
      <c r="H21" s="42" t="s">
        <v>289</v>
      </c>
      <c r="I21" s="123"/>
      <c r="J21" s="51"/>
    </row>
    <row r="22" spans="2:10">
      <c r="B22" s="39">
        <f t="shared" si="0"/>
        <v>4011</v>
      </c>
      <c r="C22" s="39">
        <v>16500</v>
      </c>
      <c r="D22" s="43">
        <v>11</v>
      </c>
      <c r="E22" s="43">
        <v>17</v>
      </c>
      <c r="F22" s="42" t="s">
        <v>208</v>
      </c>
      <c r="G22" s="42" t="s">
        <v>271</v>
      </c>
      <c r="H22" s="42" t="s">
        <v>290</v>
      </c>
      <c r="I22" s="47"/>
      <c r="J22" s="51"/>
    </row>
    <row r="23" spans="2:10">
      <c r="B23" s="39">
        <f t="shared" si="0"/>
        <v>4012</v>
      </c>
      <c r="C23" s="39">
        <v>16501</v>
      </c>
      <c r="D23" s="43">
        <v>12</v>
      </c>
      <c r="E23" s="43">
        <v>18</v>
      </c>
      <c r="F23" s="42" t="s">
        <v>75</v>
      </c>
      <c r="G23" s="42" t="s">
        <v>272</v>
      </c>
      <c r="H23" s="42" t="s">
        <v>281</v>
      </c>
      <c r="I23" s="47"/>
      <c r="J23" s="51"/>
    </row>
    <row r="24" spans="2:10">
      <c r="B24" s="39">
        <f t="shared" si="0"/>
        <v>4013</v>
      </c>
      <c r="C24" s="39">
        <v>16502</v>
      </c>
      <c r="D24" s="43">
        <v>13</v>
      </c>
      <c r="E24" s="43">
        <v>19</v>
      </c>
      <c r="F24" s="42" t="s">
        <v>209</v>
      </c>
      <c r="G24" s="42" t="s">
        <v>273</v>
      </c>
      <c r="H24" s="42" t="s">
        <v>291</v>
      </c>
      <c r="I24" s="47"/>
      <c r="J24" s="51"/>
    </row>
    <row r="25" spans="2:10">
      <c r="B25" s="39">
        <f t="shared" si="0"/>
        <v>4014</v>
      </c>
      <c r="C25" s="39">
        <v>16503</v>
      </c>
      <c r="D25" s="43">
        <v>14</v>
      </c>
      <c r="E25" s="43">
        <v>20</v>
      </c>
      <c r="F25" s="42" t="s">
        <v>298</v>
      </c>
      <c r="G25" s="42" t="s">
        <v>307</v>
      </c>
      <c r="H25" s="42" t="s">
        <v>292</v>
      </c>
      <c r="I25" s="123" t="s">
        <v>232</v>
      </c>
      <c r="J25" s="51"/>
    </row>
    <row r="26" spans="2:10">
      <c r="B26" s="39">
        <f t="shared" si="0"/>
        <v>4015</v>
      </c>
      <c r="C26" s="39">
        <v>16504</v>
      </c>
      <c r="D26" s="43">
        <v>15</v>
      </c>
      <c r="E26" s="43">
        <v>21</v>
      </c>
      <c r="F26" s="42" t="s">
        <v>299</v>
      </c>
      <c r="G26" s="42" t="s">
        <v>211</v>
      </c>
      <c r="H26" s="42"/>
      <c r="I26" s="123"/>
      <c r="J26" s="51" t="s">
        <v>339</v>
      </c>
    </row>
    <row r="27" spans="2:10">
      <c r="B27" s="39">
        <f t="shared" si="0"/>
        <v>4016</v>
      </c>
      <c r="C27" s="39">
        <v>16505</v>
      </c>
      <c r="D27" s="43">
        <v>16</v>
      </c>
      <c r="E27" s="43">
        <v>22</v>
      </c>
      <c r="F27" s="42" t="s">
        <v>212</v>
      </c>
      <c r="G27" s="42" t="s">
        <v>213</v>
      </c>
      <c r="H27" s="42"/>
      <c r="I27" s="123"/>
      <c r="J27" s="51"/>
    </row>
    <row r="28" spans="2:10">
      <c r="B28" s="39">
        <f t="shared" si="0"/>
        <v>4017</v>
      </c>
      <c r="C28" s="39">
        <v>16506</v>
      </c>
      <c r="D28" s="43">
        <v>17</v>
      </c>
      <c r="E28" s="43">
        <v>23</v>
      </c>
      <c r="F28" s="42" t="s">
        <v>214</v>
      </c>
      <c r="G28" s="42" t="s">
        <v>308</v>
      </c>
      <c r="H28" s="42" t="s">
        <v>312</v>
      </c>
      <c r="I28" s="123"/>
      <c r="J28" s="52" t="s">
        <v>338</v>
      </c>
    </row>
    <row r="29" spans="2:10">
      <c r="B29" s="39">
        <f t="shared" si="0"/>
        <v>4018</v>
      </c>
      <c r="C29" s="39">
        <v>16507</v>
      </c>
      <c r="D29" s="43">
        <v>18</v>
      </c>
      <c r="E29" s="43">
        <v>24</v>
      </c>
      <c r="F29" s="42" t="s">
        <v>215</v>
      </c>
      <c r="G29" s="42" t="s">
        <v>211</v>
      </c>
      <c r="H29" s="42"/>
      <c r="I29" s="123"/>
      <c r="J29" s="51"/>
    </row>
    <row r="30" spans="2:10">
      <c r="B30" s="39">
        <f t="shared" si="0"/>
        <v>4019</v>
      </c>
      <c r="C30" s="39">
        <v>16508</v>
      </c>
      <c r="D30" s="43">
        <v>19</v>
      </c>
      <c r="E30" s="43">
        <v>25</v>
      </c>
      <c r="F30" s="42" t="s">
        <v>216</v>
      </c>
      <c r="G30" s="42" t="s">
        <v>213</v>
      </c>
      <c r="H30" s="42"/>
      <c r="I30" s="123"/>
      <c r="J30" s="51"/>
    </row>
    <row r="31" spans="2:10">
      <c r="B31" s="39" t="s">
        <v>331</v>
      </c>
      <c r="C31" s="39">
        <v>16509</v>
      </c>
      <c r="D31" s="43" t="s">
        <v>319</v>
      </c>
      <c r="E31" s="43">
        <v>26</v>
      </c>
      <c r="F31" s="42" t="s">
        <v>222</v>
      </c>
      <c r="G31" s="42" t="s">
        <v>309</v>
      </c>
      <c r="H31" s="42"/>
      <c r="I31" s="123"/>
      <c r="J31" s="51"/>
    </row>
    <row r="32" spans="2:10">
      <c r="B32" s="39" t="s">
        <v>332</v>
      </c>
      <c r="C32" s="39">
        <v>16510</v>
      </c>
      <c r="D32" s="43" t="s">
        <v>320</v>
      </c>
      <c r="E32" s="43">
        <v>27</v>
      </c>
      <c r="F32" s="42" t="s">
        <v>210</v>
      </c>
      <c r="G32" s="42" t="s">
        <v>211</v>
      </c>
      <c r="H32" s="42"/>
      <c r="I32" s="123"/>
      <c r="J32" s="51"/>
    </row>
    <row r="33" spans="2:10">
      <c r="B33" s="39" t="s">
        <v>333</v>
      </c>
      <c r="C33" s="39">
        <v>16511</v>
      </c>
      <c r="D33" s="43" t="s">
        <v>321</v>
      </c>
      <c r="E33" s="43">
        <v>28</v>
      </c>
      <c r="F33" s="42" t="s">
        <v>212</v>
      </c>
      <c r="G33" s="42" t="s">
        <v>213</v>
      </c>
      <c r="H33" s="42"/>
      <c r="I33" s="123"/>
      <c r="J33" s="51"/>
    </row>
    <row r="34" spans="2:10">
      <c r="B34" s="39" t="s">
        <v>334</v>
      </c>
      <c r="C34" s="39">
        <v>16512</v>
      </c>
      <c r="D34" s="43" t="s">
        <v>322</v>
      </c>
      <c r="E34" s="43">
        <v>29</v>
      </c>
      <c r="F34" s="42" t="s">
        <v>214</v>
      </c>
      <c r="G34" s="42" t="s">
        <v>310</v>
      </c>
      <c r="H34" s="42"/>
      <c r="I34" s="123"/>
      <c r="J34" s="51"/>
    </row>
    <row r="35" spans="2:10">
      <c r="B35" s="39" t="s">
        <v>335</v>
      </c>
      <c r="C35" s="39">
        <v>16513</v>
      </c>
      <c r="D35" s="43" t="s">
        <v>323</v>
      </c>
      <c r="E35" s="43">
        <v>30</v>
      </c>
      <c r="F35" s="42" t="s">
        <v>215</v>
      </c>
      <c r="G35" s="42" t="s">
        <v>211</v>
      </c>
      <c r="H35" s="42"/>
      <c r="I35" s="123"/>
      <c r="J35" s="51"/>
    </row>
    <row r="36" spans="2:10">
      <c r="B36" s="39" t="s">
        <v>336</v>
      </c>
      <c r="C36" s="39">
        <v>16514</v>
      </c>
      <c r="D36" s="43" t="s">
        <v>324</v>
      </c>
      <c r="E36" s="43">
        <v>31</v>
      </c>
      <c r="F36" s="42" t="s">
        <v>216</v>
      </c>
      <c r="G36" s="42" t="s">
        <v>213</v>
      </c>
      <c r="H36" s="42"/>
      <c r="I36" s="123"/>
      <c r="J36" s="51"/>
    </row>
    <row r="37" spans="2:10">
      <c r="B37" s="39">
        <f t="shared" si="0"/>
        <v>4020</v>
      </c>
      <c r="C37" s="39">
        <v>16515</v>
      </c>
      <c r="D37" s="43">
        <v>20</v>
      </c>
      <c r="E37" s="43">
        <v>32</v>
      </c>
      <c r="F37" s="42" t="s">
        <v>217</v>
      </c>
      <c r="G37" s="42" t="s">
        <v>218</v>
      </c>
      <c r="H37" s="42"/>
      <c r="I37" s="47"/>
      <c r="J37" s="51"/>
    </row>
    <row r="38" spans="2:10">
      <c r="B38" s="39">
        <f t="shared" si="0"/>
        <v>4021</v>
      </c>
      <c r="C38" s="39">
        <v>16516</v>
      </c>
      <c r="D38" s="43">
        <v>21</v>
      </c>
      <c r="E38" s="43">
        <v>33</v>
      </c>
      <c r="F38" s="42" t="s">
        <v>184</v>
      </c>
      <c r="G38" s="44" t="s">
        <v>297</v>
      </c>
      <c r="H38" s="44"/>
      <c r="I38" s="47"/>
      <c r="J38" s="51"/>
    </row>
    <row r="39" spans="2:10">
      <c r="B39" s="39">
        <f t="shared" si="0"/>
        <v>4028</v>
      </c>
      <c r="C39" s="39">
        <v>16517</v>
      </c>
      <c r="D39" s="43">
        <v>28</v>
      </c>
      <c r="E39" s="43">
        <v>40</v>
      </c>
      <c r="F39" s="44" t="s">
        <v>31</v>
      </c>
      <c r="G39" s="42" t="s">
        <v>32</v>
      </c>
      <c r="H39" s="42"/>
      <c r="I39" s="47"/>
      <c r="J39" s="53"/>
    </row>
  </sheetData>
  <mergeCells count="4">
    <mergeCell ref="B3:C3"/>
    <mergeCell ref="I25:I36"/>
    <mergeCell ref="I15:I21"/>
    <mergeCell ref="D3:E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zoomScaleNormal="100" workbookViewId="0">
      <selection activeCell="B5" sqref="B5"/>
    </sheetView>
  </sheetViews>
  <sheetFormatPr defaultRowHeight="13.5"/>
  <cols>
    <col min="1" max="1" width="5.625" customWidth="1"/>
    <col min="2" max="2" width="19.75" customWidth="1"/>
    <col min="3" max="3" width="15.5" customWidth="1"/>
    <col min="4" max="4" width="13.75" customWidth="1"/>
    <col min="5" max="5" width="41.5" bestFit="1" customWidth="1"/>
    <col min="7" max="7" width="14" bestFit="1" customWidth="1"/>
    <col min="8" max="8" width="27.25" bestFit="1" customWidth="1"/>
    <col min="9" max="9" width="12.625" bestFit="1" customWidth="1"/>
  </cols>
  <sheetData>
    <row r="1" spans="2:5" ht="40.35" customHeight="1"/>
    <row r="2" spans="2:5" ht="30" customHeight="1">
      <c r="B2" s="9" t="s">
        <v>33</v>
      </c>
      <c r="C2" s="9"/>
      <c r="D2" s="9"/>
      <c r="E2" s="9"/>
    </row>
    <row r="3" spans="2:5" ht="5.45" customHeight="1"/>
    <row r="4" spans="2:5">
      <c r="B4" s="5" t="s">
        <v>0</v>
      </c>
      <c r="C4" s="5" t="s">
        <v>12</v>
      </c>
      <c r="D4" s="5" t="s">
        <v>29</v>
      </c>
      <c r="E4" s="5" t="s">
        <v>6</v>
      </c>
    </row>
    <row r="5" spans="2:5" ht="27">
      <c r="B5" s="5" t="s">
        <v>34</v>
      </c>
      <c r="C5" s="6" t="s">
        <v>10</v>
      </c>
      <c r="D5" s="2">
        <v>1</v>
      </c>
      <c r="E5" s="7" t="s">
        <v>35</v>
      </c>
    </row>
    <row r="6" spans="2:5" ht="94.5">
      <c r="B6" s="5" t="s">
        <v>37</v>
      </c>
      <c r="C6" s="6" t="s">
        <v>11</v>
      </c>
      <c r="D6" s="2">
        <v>1</v>
      </c>
      <c r="E6" s="7" t="s">
        <v>36</v>
      </c>
    </row>
    <row r="7" spans="2:5" ht="27">
      <c r="B7" s="5" t="s">
        <v>38</v>
      </c>
      <c r="C7" s="6" t="s">
        <v>11</v>
      </c>
      <c r="D7" s="2">
        <v>1</v>
      </c>
      <c r="E7" s="7" t="s">
        <v>39</v>
      </c>
    </row>
    <row r="8" spans="2:5" ht="27">
      <c r="B8" s="5" t="s">
        <v>40</v>
      </c>
      <c r="C8" s="6" t="s">
        <v>11</v>
      </c>
      <c r="D8" s="2">
        <v>1</v>
      </c>
      <c r="E8" s="7" t="s">
        <v>41</v>
      </c>
    </row>
    <row r="9" spans="2:5">
      <c r="B9" s="5" t="s">
        <v>42</v>
      </c>
      <c r="C9" s="6" t="s">
        <v>11</v>
      </c>
      <c r="D9" s="2">
        <v>20</v>
      </c>
      <c r="E9" s="1" t="s">
        <v>13</v>
      </c>
    </row>
    <row r="10" spans="2:5" ht="27">
      <c r="B10" s="5" t="s">
        <v>43</v>
      </c>
      <c r="C10" s="6" t="s">
        <v>11</v>
      </c>
      <c r="D10" s="2">
        <v>5</v>
      </c>
      <c r="E10" s="7" t="s">
        <v>14</v>
      </c>
    </row>
    <row r="11" spans="2:5">
      <c r="B11" s="5" t="s">
        <v>1</v>
      </c>
      <c r="C11" s="6" t="s">
        <v>11</v>
      </c>
      <c r="D11" s="2">
        <v>10</v>
      </c>
      <c r="E11" s="1" t="s">
        <v>2</v>
      </c>
    </row>
    <row r="12" spans="2:5">
      <c r="B12" s="5" t="s">
        <v>1</v>
      </c>
      <c r="C12" s="6" t="s">
        <v>11</v>
      </c>
      <c r="D12" s="2">
        <v>10</v>
      </c>
      <c r="E12" s="1" t="s">
        <v>2</v>
      </c>
    </row>
    <row r="13" spans="2:5">
      <c r="B13" s="5" t="s">
        <v>1</v>
      </c>
      <c r="C13" s="6" t="s">
        <v>11</v>
      </c>
      <c r="D13" s="2">
        <v>10</v>
      </c>
      <c r="E13" s="1" t="s">
        <v>2</v>
      </c>
    </row>
    <row r="14" spans="2:5">
      <c r="B14" s="126" t="s">
        <v>45</v>
      </c>
      <c r="C14" s="126"/>
      <c r="D14" s="10">
        <f>SUM(D5:D13)</f>
        <v>59</v>
      </c>
      <c r="E14" s="10" t="s">
        <v>44</v>
      </c>
    </row>
  </sheetData>
  <mergeCells count="1">
    <mergeCell ref="B14:C14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F63"/>
  <sheetViews>
    <sheetView tabSelected="1" topLeftCell="A19" zoomScale="85" zoomScaleNormal="85" workbookViewId="0">
      <selection activeCell="G54" sqref="G54"/>
    </sheetView>
  </sheetViews>
  <sheetFormatPr defaultRowHeight="13.5"/>
  <cols>
    <col min="1" max="1" width="2.375" customWidth="1"/>
    <col min="2" max="2" width="9.125" bestFit="1" customWidth="1"/>
    <col min="3" max="3" width="5.75" bestFit="1" customWidth="1"/>
    <col min="4" max="4" width="32.375" bestFit="1" customWidth="1"/>
    <col min="5" max="5" width="71.625" customWidth="1"/>
    <col min="6" max="6" width="11.375" bestFit="1" customWidth="1"/>
  </cols>
  <sheetData>
    <row r="1" spans="2:6">
      <c r="B1" s="128" t="s">
        <v>436</v>
      </c>
      <c r="C1" s="128"/>
      <c r="D1" s="128"/>
      <c r="E1" s="128"/>
    </row>
    <row r="2" spans="2:6">
      <c r="B2" s="128" t="s">
        <v>434</v>
      </c>
      <c r="C2" s="128"/>
      <c r="D2" s="128"/>
      <c r="E2" s="128"/>
    </row>
    <row r="3" spans="2:6">
      <c r="B3" s="128" t="s">
        <v>406</v>
      </c>
      <c r="C3" s="128"/>
      <c r="D3" s="128"/>
      <c r="E3" s="128"/>
    </row>
    <row r="4" spans="2:6">
      <c r="B4" s="127" t="s">
        <v>439</v>
      </c>
      <c r="C4" s="127"/>
      <c r="D4" s="127"/>
      <c r="E4" s="127"/>
    </row>
    <row r="5" spans="2:6" ht="20.25" customHeight="1">
      <c r="E5" s="71"/>
      <c r="F5" s="71"/>
    </row>
    <row r="6" spans="2:6">
      <c r="B6" s="129" t="s">
        <v>236</v>
      </c>
      <c r="C6" s="129"/>
    </row>
    <row r="7" spans="2:6">
      <c r="B7" s="73" t="s">
        <v>7</v>
      </c>
      <c r="C7" s="73" t="s">
        <v>30</v>
      </c>
      <c r="D7" s="73" t="s">
        <v>8</v>
      </c>
      <c r="E7" s="73" t="s">
        <v>9</v>
      </c>
      <c r="F7" s="75"/>
    </row>
    <row r="8" spans="2:6">
      <c r="B8" s="73">
        <v>4</v>
      </c>
      <c r="C8" s="72" t="s">
        <v>403</v>
      </c>
      <c r="D8" s="1" t="s">
        <v>404</v>
      </c>
      <c r="E8" s="1" t="s">
        <v>405</v>
      </c>
      <c r="F8" s="38"/>
    </row>
    <row r="10" spans="2:6" ht="14.25" thickBot="1">
      <c r="B10" s="130" t="s">
        <v>219</v>
      </c>
      <c r="C10" s="131"/>
    </row>
    <row r="11" spans="2:6" ht="15" thickTop="1" thickBot="1">
      <c r="B11" s="135" t="s">
        <v>204</v>
      </c>
      <c r="C11" s="136"/>
      <c r="D11" s="78" t="s">
        <v>8</v>
      </c>
      <c r="E11" s="94" t="s">
        <v>402</v>
      </c>
      <c r="F11" s="95" t="s">
        <v>391</v>
      </c>
    </row>
    <row r="12" spans="2:6" ht="19.5" customHeight="1" thickTop="1">
      <c r="B12" s="135">
        <v>1</v>
      </c>
      <c r="C12" s="136"/>
      <c r="D12" s="74" t="s">
        <v>238</v>
      </c>
      <c r="E12" s="85" t="s">
        <v>239</v>
      </c>
      <c r="F12" s="137" t="s">
        <v>400</v>
      </c>
    </row>
    <row r="13" spans="2:6">
      <c r="B13" s="135">
        <v>2</v>
      </c>
      <c r="C13" s="136"/>
      <c r="D13" s="74" t="s">
        <v>237</v>
      </c>
      <c r="E13" s="85" t="s">
        <v>408</v>
      </c>
      <c r="F13" s="133"/>
    </row>
    <row r="14" spans="2:6">
      <c r="B14" s="135">
        <v>3</v>
      </c>
      <c r="C14" s="136"/>
      <c r="D14" s="74" t="s">
        <v>198</v>
      </c>
      <c r="E14" s="85" t="s">
        <v>220</v>
      </c>
      <c r="F14" s="133"/>
    </row>
    <row r="15" spans="2:6" ht="27">
      <c r="B15" s="143">
        <v>4</v>
      </c>
      <c r="C15" s="144"/>
      <c r="D15" s="79" t="s">
        <v>200</v>
      </c>
      <c r="E15" s="112" t="s">
        <v>433</v>
      </c>
      <c r="F15" s="133"/>
    </row>
    <row r="16" spans="2:6">
      <c r="B16" s="138">
        <v>5</v>
      </c>
      <c r="C16" s="139"/>
      <c r="D16" s="80" t="s">
        <v>202</v>
      </c>
      <c r="E16" s="86" t="s">
        <v>437</v>
      </c>
      <c r="F16" s="133"/>
    </row>
    <row r="17" spans="2:6">
      <c r="B17" s="140">
        <v>6</v>
      </c>
      <c r="C17" s="141"/>
      <c r="D17" s="81" t="s">
        <v>201</v>
      </c>
      <c r="E17" s="87" t="s">
        <v>438</v>
      </c>
      <c r="F17" s="133"/>
    </row>
    <row r="18" spans="2:6">
      <c r="B18" s="142">
        <v>7</v>
      </c>
      <c r="C18" s="142"/>
      <c r="D18" s="82" t="s">
        <v>203</v>
      </c>
      <c r="E18" s="88" t="s">
        <v>435</v>
      </c>
      <c r="F18" s="133"/>
    </row>
    <row r="19" spans="2:6">
      <c r="B19" s="135">
        <v>8</v>
      </c>
      <c r="C19" s="136"/>
      <c r="D19" s="74" t="s">
        <v>258</v>
      </c>
      <c r="E19" s="85" t="s">
        <v>407</v>
      </c>
      <c r="F19" s="133"/>
    </row>
    <row r="20" spans="2:6">
      <c r="B20" s="135">
        <v>9</v>
      </c>
      <c r="C20" s="136"/>
      <c r="D20" s="74" t="s">
        <v>259</v>
      </c>
      <c r="E20" s="85" t="s">
        <v>260</v>
      </c>
      <c r="F20" s="133"/>
    </row>
    <row r="21" spans="2:6" ht="18.75" customHeight="1" thickBot="1">
      <c r="B21" s="126">
        <v>10</v>
      </c>
      <c r="C21" s="126"/>
      <c r="D21" s="74" t="s">
        <v>183</v>
      </c>
      <c r="E21" s="85" t="s">
        <v>441</v>
      </c>
      <c r="F21" s="113" t="s">
        <v>442</v>
      </c>
    </row>
    <row r="22" spans="2:6" ht="14.25" thickTop="1">
      <c r="B22" s="135">
        <v>11</v>
      </c>
      <c r="C22" s="136"/>
      <c r="D22" s="74" t="s">
        <v>205</v>
      </c>
      <c r="E22" s="85" t="s">
        <v>265</v>
      </c>
      <c r="F22" s="137" t="s">
        <v>400</v>
      </c>
    </row>
    <row r="23" spans="2:6">
      <c r="B23" s="135">
        <v>12</v>
      </c>
      <c r="C23" s="136"/>
      <c r="D23" s="74" t="s">
        <v>206</v>
      </c>
      <c r="E23" s="85" t="s">
        <v>266</v>
      </c>
      <c r="F23" s="133"/>
    </row>
    <row r="24" spans="2:6">
      <c r="B24" s="135">
        <v>13</v>
      </c>
      <c r="C24" s="136"/>
      <c r="D24" s="83" t="s">
        <v>409</v>
      </c>
      <c r="E24" s="89" t="s">
        <v>410</v>
      </c>
      <c r="F24" s="133"/>
    </row>
    <row r="25" spans="2:6">
      <c r="B25" s="135">
        <v>14</v>
      </c>
      <c r="C25" s="136"/>
      <c r="D25" s="83" t="s">
        <v>207</v>
      </c>
      <c r="E25" s="89" t="s">
        <v>411</v>
      </c>
      <c r="F25" s="133"/>
    </row>
    <row r="26" spans="2:6">
      <c r="B26" s="135">
        <v>15</v>
      </c>
      <c r="C26" s="136"/>
      <c r="D26" s="74" t="s">
        <v>262</v>
      </c>
      <c r="E26" s="85" t="s">
        <v>269</v>
      </c>
      <c r="F26" s="133"/>
    </row>
    <row r="27" spans="2:6" ht="18.399999999999999" customHeight="1">
      <c r="B27" s="135">
        <v>16</v>
      </c>
      <c r="C27" s="136"/>
      <c r="D27" s="74" t="s">
        <v>263</v>
      </c>
      <c r="E27" s="85" t="s">
        <v>270</v>
      </c>
      <c r="F27" s="133"/>
    </row>
    <row r="28" spans="2:6">
      <c r="B28" s="135">
        <v>17</v>
      </c>
      <c r="C28" s="136"/>
      <c r="D28" s="74" t="s">
        <v>208</v>
      </c>
      <c r="E28" s="85" t="s">
        <v>271</v>
      </c>
      <c r="F28" s="133"/>
    </row>
    <row r="29" spans="2:6">
      <c r="B29" s="135">
        <v>18</v>
      </c>
      <c r="C29" s="136"/>
      <c r="D29" s="74" t="s">
        <v>75</v>
      </c>
      <c r="E29" s="85" t="s">
        <v>272</v>
      </c>
      <c r="F29" s="133"/>
    </row>
    <row r="30" spans="2:6" ht="14.25" thickBot="1">
      <c r="B30" s="135">
        <v>19</v>
      </c>
      <c r="C30" s="136"/>
      <c r="D30" s="74" t="s">
        <v>209</v>
      </c>
      <c r="E30" s="85" t="s">
        <v>273</v>
      </c>
      <c r="F30" s="133"/>
    </row>
    <row r="31" spans="2:6" ht="17.45" customHeight="1">
      <c r="B31" s="135">
        <v>20</v>
      </c>
      <c r="C31" s="136"/>
      <c r="D31" s="74" t="s">
        <v>221</v>
      </c>
      <c r="E31" s="90" t="s">
        <v>393</v>
      </c>
      <c r="F31" s="96" t="s">
        <v>398</v>
      </c>
    </row>
    <row r="32" spans="2:6">
      <c r="B32" s="135">
        <v>21</v>
      </c>
      <c r="C32" s="136"/>
      <c r="D32" s="74" t="s">
        <v>210</v>
      </c>
      <c r="E32" s="90" t="s">
        <v>211</v>
      </c>
      <c r="F32" s="97">
        <v>0</v>
      </c>
    </row>
    <row r="33" spans="2:6">
      <c r="B33" s="135">
        <v>22</v>
      </c>
      <c r="C33" s="136"/>
      <c r="D33" s="74" t="s">
        <v>212</v>
      </c>
      <c r="E33" s="90" t="s">
        <v>213</v>
      </c>
      <c r="F33" s="97">
        <v>0</v>
      </c>
    </row>
    <row r="34" spans="2:6" ht="13.5" customHeight="1">
      <c r="B34" s="135">
        <v>23</v>
      </c>
      <c r="C34" s="136"/>
      <c r="D34" s="74" t="s">
        <v>214</v>
      </c>
      <c r="E34" s="90" t="s">
        <v>392</v>
      </c>
      <c r="F34" s="97" t="s">
        <v>397</v>
      </c>
    </row>
    <row r="35" spans="2:6" ht="18.399999999999999" customHeight="1">
      <c r="B35" s="135">
        <v>24</v>
      </c>
      <c r="C35" s="136"/>
      <c r="D35" s="74" t="s">
        <v>215</v>
      </c>
      <c r="E35" s="90" t="s">
        <v>211</v>
      </c>
      <c r="F35" s="97">
        <v>0</v>
      </c>
    </row>
    <row r="36" spans="2:6">
      <c r="B36" s="135">
        <v>25</v>
      </c>
      <c r="C36" s="136"/>
      <c r="D36" s="74" t="s">
        <v>216</v>
      </c>
      <c r="E36" s="90" t="s">
        <v>213</v>
      </c>
      <c r="F36" s="97">
        <v>0</v>
      </c>
    </row>
    <row r="37" spans="2:6">
      <c r="B37" s="135">
        <v>26</v>
      </c>
      <c r="C37" s="136"/>
      <c r="D37" s="74" t="s">
        <v>222</v>
      </c>
      <c r="E37" s="90" t="s">
        <v>394</v>
      </c>
      <c r="F37" s="97" t="s">
        <v>396</v>
      </c>
    </row>
    <row r="38" spans="2:6">
      <c r="B38" s="135">
        <v>27</v>
      </c>
      <c r="C38" s="136"/>
      <c r="D38" s="74" t="s">
        <v>210</v>
      </c>
      <c r="E38" s="90" t="s">
        <v>211</v>
      </c>
      <c r="F38" s="97">
        <v>0</v>
      </c>
    </row>
    <row r="39" spans="2:6">
      <c r="B39" s="135">
        <v>28</v>
      </c>
      <c r="C39" s="136"/>
      <c r="D39" s="74" t="s">
        <v>212</v>
      </c>
      <c r="E39" s="90" t="s">
        <v>213</v>
      </c>
      <c r="F39" s="97">
        <v>0</v>
      </c>
    </row>
    <row r="40" spans="2:6" ht="13.5" customHeight="1">
      <c r="B40" s="135">
        <v>29</v>
      </c>
      <c r="C40" s="136"/>
      <c r="D40" s="74" t="s">
        <v>214</v>
      </c>
      <c r="E40" s="90" t="s">
        <v>395</v>
      </c>
      <c r="F40" s="97" t="s">
        <v>399</v>
      </c>
    </row>
    <row r="41" spans="2:6">
      <c r="B41" s="135">
        <v>30</v>
      </c>
      <c r="C41" s="136"/>
      <c r="D41" s="74" t="s">
        <v>215</v>
      </c>
      <c r="E41" s="90" t="s">
        <v>211</v>
      </c>
      <c r="F41" s="97">
        <v>0</v>
      </c>
    </row>
    <row r="42" spans="2:6" ht="14.25" thickBot="1">
      <c r="B42" s="135">
        <v>31</v>
      </c>
      <c r="C42" s="136"/>
      <c r="D42" s="74" t="s">
        <v>216</v>
      </c>
      <c r="E42" s="90" t="s">
        <v>213</v>
      </c>
      <c r="F42" s="98">
        <v>0</v>
      </c>
    </row>
    <row r="43" spans="2:6">
      <c r="B43" s="135">
        <v>32</v>
      </c>
      <c r="C43" s="136"/>
      <c r="D43" s="74" t="s">
        <v>217</v>
      </c>
      <c r="E43" s="85" t="s">
        <v>218</v>
      </c>
      <c r="F43" s="133" t="s">
        <v>400</v>
      </c>
    </row>
    <row r="44" spans="2:6" ht="67.5">
      <c r="B44" s="135">
        <v>33</v>
      </c>
      <c r="C44" s="136"/>
      <c r="D44" s="74" t="s">
        <v>184</v>
      </c>
      <c r="E44" s="91" t="s">
        <v>224</v>
      </c>
      <c r="F44" s="134"/>
    </row>
    <row r="45" spans="2:6">
      <c r="B45" s="135">
        <v>34</v>
      </c>
      <c r="C45" s="136"/>
      <c r="D45" s="74"/>
      <c r="E45" s="91"/>
      <c r="F45" s="92"/>
    </row>
    <row r="46" spans="2:6">
      <c r="B46" s="126" t="s">
        <v>390</v>
      </c>
      <c r="C46" s="126"/>
      <c r="D46" s="74"/>
      <c r="E46" s="91"/>
      <c r="F46" s="92"/>
    </row>
    <row r="47" spans="2:6">
      <c r="B47" s="126">
        <v>63</v>
      </c>
      <c r="C47" s="126"/>
      <c r="D47" s="84"/>
      <c r="E47" s="85"/>
      <c r="F47" s="93"/>
    </row>
    <row r="49" spans="2:6">
      <c r="B49" s="130" t="s">
        <v>230</v>
      </c>
      <c r="C49" s="131"/>
    </row>
    <row r="50" spans="2:6">
      <c r="B50" s="126" t="s">
        <v>440</v>
      </c>
      <c r="C50" s="126"/>
      <c r="D50" s="73" t="s">
        <v>8</v>
      </c>
      <c r="E50" s="73" t="s">
        <v>9</v>
      </c>
      <c r="F50" s="75"/>
    </row>
    <row r="51" spans="2:6">
      <c r="B51" s="132" t="s">
        <v>28</v>
      </c>
      <c r="C51" s="132"/>
      <c r="D51" s="1" t="s">
        <v>27</v>
      </c>
      <c r="E51" s="1"/>
      <c r="F51" s="38"/>
    </row>
    <row r="52" spans="2:6">
      <c r="B52" s="132" t="s">
        <v>15</v>
      </c>
      <c r="C52" s="132"/>
      <c r="D52" s="1" t="s">
        <v>223</v>
      </c>
      <c r="E52" s="1"/>
      <c r="F52" s="38"/>
    </row>
    <row r="53" spans="2:6">
      <c r="B53" s="132" t="s">
        <v>16</v>
      </c>
      <c r="C53" s="132"/>
      <c r="D53" t="s">
        <v>116</v>
      </c>
      <c r="E53" s="1"/>
      <c r="F53" s="38"/>
    </row>
    <row r="54" spans="2:6">
      <c r="B54" s="132" t="s">
        <v>17</v>
      </c>
      <c r="C54" s="132"/>
      <c r="D54" s="1" t="s">
        <v>99</v>
      </c>
      <c r="E54" s="1"/>
      <c r="F54" s="38"/>
    </row>
    <row r="55" spans="2:6">
      <c r="B55" s="132" t="s">
        <v>18</v>
      </c>
      <c r="C55" s="132"/>
      <c r="D55" s="1" t="s">
        <v>100</v>
      </c>
      <c r="E55" s="1"/>
      <c r="F55" s="38"/>
    </row>
    <row r="56" spans="2:6">
      <c r="B56" s="132" t="s">
        <v>19</v>
      </c>
      <c r="C56" s="132"/>
      <c r="D56" s="1" t="s">
        <v>225</v>
      </c>
      <c r="E56" s="1"/>
      <c r="F56" s="38"/>
    </row>
    <row r="57" spans="2:6">
      <c r="B57" s="132" t="s">
        <v>20</v>
      </c>
      <c r="C57" s="132"/>
      <c r="D57" s="1" t="s">
        <v>226</v>
      </c>
      <c r="E57" s="1"/>
      <c r="F57" s="38"/>
    </row>
    <row r="58" spans="2:6">
      <c r="B58" s="132" t="s">
        <v>21</v>
      </c>
      <c r="C58" s="132"/>
      <c r="D58" s="1" t="s">
        <v>227</v>
      </c>
      <c r="E58" s="1"/>
      <c r="F58" s="38"/>
    </row>
    <row r="59" spans="2:6">
      <c r="B59" s="132" t="s">
        <v>22</v>
      </c>
      <c r="C59" s="132"/>
      <c r="D59" s="1" t="s">
        <v>103</v>
      </c>
      <c r="E59" s="1"/>
      <c r="F59" s="38"/>
    </row>
    <row r="60" spans="2:6">
      <c r="B60" s="132" t="s">
        <v>23</v>
      </c>
      <c r="C60" s="132"/>
      <c r="D60" s="1" t="s">
        <v>104</v>
      </c>
      <c r="E60" s="1"/>
      <c r="F60" s="38"/>
    </row>
    <row r="61" spans="2:6">
      <c r="B61" s="132" t="s">
        <v>24</v>
      </c>
      <c r="C61" s="132"/>
      <c r="D61" s="1" t="s">
        <v>229</v>
      </c>
      <c r="E61" s="1"/>
      <c r="F61" s="38"/>
    </row>
    <row r="62" spans="2:6">
      <c r="B62" s="132" t="s">
        <v>25</v>
      </c>
      <c r="C62" s="132"/>
      <c r="D62" s="1" t="s">
        <v>107</v>
      </c>
      <c r="E62" s="1"/>
      <c r="F62" s="38"/>
    </row>
    <row r="63" spans="2:6">
      <c r="B63" s="132" t="s">
        <v>26</v>
      </c>
      <c r="C63" s="132"/>
      <c r="D63" s="1" t="s">
        <v>228</v>
      </c>
      <c r="E63" s="1"/>
      <c r="F63" s="38"/>
    </row>
  </sheetData>
  <mergeCells count="61">
    <mergeCell ref="B11:C11"/>
    <mergeCell ref="B12:C12"/>
    <mergeCell ref="B13:C13"/>
    <mergeCell ref="B14:C14"/>
    <mergeCell ref="B15:C15"/>
    <mergeCell ref="B21:C21"/>
    <mergeCell ref="B22:C22"/>
    <mergeCell ref="B23:C23"/>
    <mergeCell ref="F12:F20"/>
    <mergeCell ref="B16:C16"/>
    <mergeCell ref="B17:C17"/>
    <mergeCell ref="B18:C18"/>
    <mergeCell ref="B19:C19"/>
    <mergeCell ref="B20:C20"/>
    <mergeCell ref="B61:C61"/>
    <mergeCell ref="B57:C57"/>
    <mergeCell ref="B47:C47"/>
    <mergeCell ref="B49:C49"/>
    <mergeCell ref="B50:C50"/>
    <mergeCell ref="B51:C51"/>
    <mergeCell ref="B52:C52"/>
    <mergeCell ref="B53:C53"/>
    <mergeCell ref="B54:C54"/>
    <mergeCell ref="B55:C55"/>
    <mergeCell ref="B56:C56"/>
    <mergeCell ref="F22:F30"/>
    <mergeCell ref="B46:C46"/>
    <mergeCell ref="B58:C58"/>
    <mergeCell ref="B59:C59"/>
    <mergeCell ref="B60:C60"/>
    <mergeCell ref="B41:C41"/>
    <mergeCell ref="B42:C42"/>
    <mergeCell ref="B35:C35"/>
    <mergeCell ref="B36:C36"/>
    <mergeCell ref="B33:C33"/>
    <mergeCell ref="B24:C24"/>
    <mergeCell ref="B25:C25"/>
    <mergeCell ref="B26:C26"/>
    <mergeCell ref="B27:C27"/>
    <mergeCell ref="B28:C28"/>
    <mergeCell ref="B10:C10"/>
    <mergeCell ref="B62:C62"/>
    <mergeCell ref="B63:C63"/>
    <mergeCell ref="F43:F44"/>
    <mergeCell ref="B29:C29"/>
    <mergeCell ref="B30:C30"/>
    <mergeCell ref="B31:C31"/>
    <mergeCell ref="B32:C32"/>
    <mergeCell ref="B37:C37"/>
    <mergeCell ref="B38:C38"/>
    <mergeCell ref="B45:C45"/>
    <mergeCell ref="B44:C44"/>
    <mergeCell ref="B39:C39"/>
    <mergeCell ref="B34:C34"/>
    <mergeCell ref="B40:C40"/>
    <mergeCell ref="B43:C43"/>
    <mergeCell ref="B4:E4"/>
    <mergeCell ref="B1:E1"/>
    <mergeCell ref="B2:E2"/>
    <mergeCell ref="B3:E3"/>
    <mergeCell ref="B6:C6"/>
  </mergeCells>
  <phoneticPr fontId="1" type="noConversion"/>
  <pageMargins left="0.25" right="0.25" top="0.75" bottom="0.75" header="0.3" footer="0.3"/>
  <pageSetup paperSize="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zoomScaleNormal="100" workbookViewId="0">
      <selection activeCell="F30" sqref="F30"/>
    </sheetView>
  </sheetViews>
  <sheetFormatPr defaultRowHeight="13.5"/>
  <cols>
    <col min="1" max="1" width="5.625" customWidth="1"/>
    <col min="2" max="4" width="8.75" customWidth="1"/>
    <col min="5" max="5" width="8" bestFit="1" customWidth="1"/>
    <col min="6" max="6" width="23.25" bestFit="1" customWidth="1"/>
    <col min="7" max="7" width="5.625" bestFit="1" customWidth="1"/>
    <col min="8" max="8" width="6.5" bestFit="1" customWidth="1"/>
    <col min="9" max="9" width="6.25" bestFit="1" customWidth="1"/>
    <col min="10" max="10" width="7.5" bestFit="1" customWidth="1"/>
    <col min="11" max="11" width="5.625" bestFit="1" customWidth="1"/>
    <col min="12" max="12" width="5.75" bestFit="1" customWidth="1"/>
    <col min="13" max="19" width="4.625" bestFit="1" customWidth="1"/>
    <col min="20" max="20" width="4" bestFit="1" customWidth="1"/>
    <col min="21" max="21" width="3.5" bestFit="1" customWidth="1"/>
    <col min="22" max="26" width="12.625" customWidth="1"/>
  </cols>
  <sheetData>
    <row r="1" spans="2:21" ht="18" customHeight="1"/>
    <row r="2" spans="2:21" ht="18.75">
      <c r="B2" s="106" t="s">
        <v>412</v>
      </c>
    </row>
    <row r="3" spans="2:21" ht="30" customHeight="1">
      <c r="B3" s="149" t="s">
        <v>430</v>
      </c>
      <c r="C3" s="150"/>
      <c r="D3" s="150"/>
      <c r="E3" s="150"/>
      <c r="F3" s="150"/>
      <c r="G3" s="150"/>
      <c r="H3" s="150"/>
      <c r="I3" s="150"/>
      <c r="J3" s="150"/>
    </row>
    <row r="4" spans="2:21" ht="5.45" customHeight="1" thickBot="1"/>
    <row r="5" spans="2:21">
      <c r="B5" s="32" t="s">
        <v>5</v>
      </c>
      <c r="C5" s="32" t="s">
        <v>238</v>
      </c>
      <c r="D5" s="78" t="s">
        <v>7</v>
      </c>
      <c r="E5" s="151" t="s">
        <v>240</v>
      </c>
      <c r="F5" s="152"/>
      <c r="G5" s="154" t="s">
        <v>251</v>
      </c>
      <c r="H5" s="155"/>
      <c r="I5" s="136" t="s">
        <v>234</v>
      </c>
      <c r="J5" s="126"/>
    </row>
    <row r="6" spans="2:21">
      <c r="B6" s="32" t="s">
        <v>3</v>
      </c>
      <c r="C6" s="33">
        <v>1</v>
      </c>
      <c r="D6" s="76">
        <v>1</v>
      </c>
      <c r="E6" s="153">
        <v>2</v>
      </c>
      <c r="F6" s="148"/>
      <c r="G6" s="147">
        <v>2</v>
      </c>
      <c r="H6" s="156"/>
      <c r="I6" s="148">
        <v>2</v>
      </c>
      <c r="J6" s="132"/>
    </row>
    <row r="7" spans="2:21">
      <c r="B7" s="32" t="s">
        <v>4</v>
      </c>
      <c r="C7" s="37" t="s">
        <v>241</v>
      </c>
      <c r="D7" s="76" t="s">
        <v>275</v>
      </c>
      <c r="E7" s="153" t="s">
        <v>242</v>
      </c>
      <c r="F7" s="148"/>
      <c r="G7" s="147" t="s">
        <v>243</v>
      </c>
      <c r="H7" s="156"/>
      <c r="I7" s="148" t="s">
        <v>244</v>
      </c>
      <c r="J7" s="132"/>
    </row>
    <row r="8" spans="2:21" ht="14.25" thickBot="1">
      <c r="B8" s="32" t="s">
        <v>245</v>
      </c>
      <c r="C8" s="37" t="s">
        <v>246</v>
      </c>
      <c r="D8" s="99" t="s">
        <v>276</v>
      </c>
      <c r="E8" s="109" t="s">
        <v>247</v>
      </c>
      <c r="F8" s="110" t="s">
        <v>246</v>
      </c>
      <c r="G8" s="110" t="s">
        <v>247</v>
      </c>
      <c r="H8" s="111" t="s">
        <v>248</v>
      </c>
      <c r="I8" s="77" t="s">
        <v>250</v>
      </c>
      <c r="J8" s="33" t="s">
        <v>249</v>
      </c>
    </row>
    <row r="10" spans="2:21" ht="18.75">
      <c r="B10" s="107" t="s">
        <v>413</v>
      </c>
    </row>
    <row r="11" spans="2:21" ht="30" customHeight="1">
      <c r="B11" s="157" t="s">
        <v>431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</row>
    <row r="12" spans="2:21" ht="5.45" customHeight="1" thickBot="1"/>
    <row r="13" spans="2:21">
      <c r="B13" s="32" t="s">
        <v>5</v>
      </c>
      <c r="C13" s="32" t="s">
        <v>238</v>
      </c>
      <c r="D13" s="32" t="s">
        <v>7</v>
      </c>
      <c r="E13" s="78" t="s">
        <v>252</v>
      </c>
      <c r="F13" s="158" t="s">
        <v>253</v>
      </c>
      <c r="G13" s="159"/>
      <c r="H13" s="154" t="s">
        <v>253</v>
      </c>
      <c r="I13" s="159"/>
      <c r="J13" s="154" t="s">
        <v>253</v>
      </c>
      <c r="K13" s="159"/>
      <c r="L13" s="154" t="s">
        <v>253</v>
      </c>
      <c r="M13" s="159"/>
      <c r="N13" s="154" t="s">
        <v>253</v>
      </c>
      <c r="O13" s="159"/>
      <c r="P13" s="154" t="s">
        <v>253</v>
      </c>
      <c r="Q13" s="155"/>
      <c r="R13" s="163" t="s">
        <v>253</v>
      </c>
      <c r="S13" s="164"/>
      <c r="T13" s="126" t="s">
        <v>234</v>
      </c>
      <c r="U13" s="126"/>
    </row>
    <row r="14" spans="2:21">
      <c r="B14" s="5" t="s">
        <v>3</v>
      </c>
      <c r="C14" s="2">
        <v>1</v>
      </c>
      <c r="D14" s="2">
        <v>1</v>
      </c>
      <c r="E14" s="76">
        <v>1</v>
      </c>
      <c r="F14" s="160">
        <v>2</v>
      </c>
      <c r="G14" s="161"/>
      <c r="H14" s="162">
        <v>2</v>
      </c>
      <c r="I14" s="161"/>
      <c r="J14" s="162">
        <v>2</v>
      </c>
      <c r="K14" s="161"/>
      <c r="L14" s="162">
        <v>2</v>
      </c>
      <c r="M14" s="161"/>
      <c r="N14" s="162">
        <v>2</v>
      </c>
      <c r="O14" s="161"/>
      <c r="P14" s="162">
        <v>2</v>
      </c>
      <c r="Q14" s="165"/>
      <c r="R14" s="166">
        <v>2</v>
      </c>
      <c r="S14" s="161"/>
      <c r="T14" s="147">
        <v>2</v>
      </c>
      <c r="U14" s="148"/>
    </row>
    <row r="15" spans="2:21">
      <c r="B15" s="5" t="s">
        <v>4</v>
      </c>
      <c r="C15" s="37" t="s">
        <v>241</v>
      </c>
      <c r="D15" s="33" t="s">
        <v>275</v>
      </c>
      <c r="E15" s="76">
        <v>14</v>
      </c>
      <c r="F15" s="160" t="s">
        <v>257</v>
      </c>
      <c r="G15" s="161"/>
      <c r="H15" s="162" t="s">
        <v>257</v>
      </c>
      <c r="I15" s="161"/>
      <c r="J15" s="162" t="s">
        <v>257</v>
      </c>
      <c r="K15" s="161"/>
      <c r="L15" s="162" t="s">
        <v>257</v>
      </c>
      <c r="M15" s="161"/>
      <c r="N15" s="162"/>
      <c r="O15" s="161"/>
      <c r="P15" s="162"/>
      <c r="Q15" s="165"/>
      <c r="R15" s="166"/>
      <c r="S15" s="161"/>
      <c r="T15" s="147" t="s">
        <v>256</v>
      </c>
      <c r="U15" s="148"/>
    </row>
    <row r="16" spans="2:21" ht="14.25" thickBot="1">
      <c r="B16" s="32" t="s">
        <v>245</v>
      </c>
      <c r="C16" s="33" t="s">
        <v>246</v>
      </c>
      <c r="D16" s="33" t="s">
        <v>276</v>
      </c>
      <c r="E16" s="76" t="s">
        <v>255</v>
      </c>
      <c r="F16" s="102" t="s">
        <v>247</v>
      </c>
      <c r="G16" s="103" t="s">
        <v>247</v>
      </c>
      <c r="H16" s="103" t="s">
        <v>247</v>
      </c>
      <c r="I16" s="103" t="s">
        <v>247</v>
      </c>
      <c r="J16" s="103" t="s">
        <v>247</v>
      </c>
      <c r="K16" s="103" t="s">
        <v>247</v>
      </c>
      <c r="L16" s="103" t="s">
        <v>247</v>
      </c>
      <c r="M16" s="103" t="s">
        <v>247</v>
      </c>
      <c r="N16" s="103" t="s">
        <v>247</v>
      </c>
      <c r="O16" s="103" t="s">
        <v>247</v>
      </c>
      <c r="P16" s="103" t="s">
        <v>247</v>
      </c>
      <c r="Q16" s="104" t="s">
        <v>247</v>
      </c>
      <c r="R16" s="101" t="s">
        <v>247</v>
      </c>
      <c r="S16" s="100" t="s">
        <v>247</v>
      </c>
      <c r="T16" s="33" t="s">
        <v>254</v>
      </c>
      <c r="U16" s="33">
        <v>94</v>
      </c>
    </row>
    <row r="18" spans="2:12" ht="18.75">
      <c r="B18" s="108" t="s">
        <v>414</v>
      </c>
    </row>
    <row r="19" spans="2:12">
      <c r="B19" t="s">
        <v>432</v>
      </c>
    </row>
    <row r="21" spans="2:12">
      <c r="B21" t="s">
        <v>415</v>
      </c>
      <c r="F21" t="s">
        <v>425</v>
      </c>
      <c r="J21" t="s">
        <v>426</v>
      </c>
    </row>
    <row r="22" spans="2:12">
      <c r="B22" s="126" t="s">
        <v>416</v>
      </c>
      <c r="C22" s="135" t="s">
        <v>417</v>
      </c>
      <c r="D22" s="136"/>
      <c r="F22" s="145" t="s">
        <v>416</v>
      </c>
      <c r="G22" s="135" t="s">
        <v>417</v>
      </c>
      <c r="H22" s="136"/>
      <c r="J22" s="126" t="s">
        <v>416</v>
      </c>
      <c r="K22" s="126" t="s">
        <v>417</v>
      </c>
      <c r="L22" s="126"/>
    </row>
    <row r="23" spans="2:12">
      <c r="B23" s="126"/>
      <c r="C23" s="105" t="s">
        <v>418</v>
      </c>
      <c r="D23" s="105" t="s">
        <v>419</v>
      </c>
      <c r="F23" s="146"/>
      <c r="G23" s="105" t="s">
        <v>418</v>
      </c>
      <c r="H23" s="105" t="s">
        <v>419</v>
      </c>
      <c r="J23" s="126"/>
      <c r="K23" s="105" t="s">
        <v>418</v>
      </c>
      <c r="L23" s="105" t="s">
        <v>419</v>
      </c>
    </row>
    <row r="24" spans="2:12">
      <c r="B24" s="1" t="s">
        <v>420</v>
      </c>
      <c r="C24" s="1" t="s">
        <v>423</v>
      </c>
      <c r="D24" s="1" t="s">
        <v>424</v>
      </c>
      <c r="F24" s="1" t="s">
        <v>420</v>
      </c>
      <c r="G24" s="1" t="s">
        <v>427</v>
      </c>
      <c r="H24" s="1" t="s">
        <v>428</v>
      </c>
      <c r="J24" s="1" t="s">
        <v>420</v>
      </c>
      <c r="K24" s="1" t="s">
        <v>427</v>
      </c>
      <c r="L24" s="1" t="s">
        <v>429</v>
      </c>
    </row>
    <row r="25" spans="2:12">
      <c r="B25" s="1" t="s">
        <v>421</v>
      </c>
      <c r="C25" s="147">
        <v>474</v>
      </c>
      <c r="D25" s="148"/>
      <c r="F25" s="1" t="s">
        <v>421</v>
      </c>
      <c r="G25" s="147">
        <v>233</v>
      </c>
      <c r="H25" s="148"/>
      <c r="J25" s="1" t="s">
        <v>421</v>
      </c>
      <c r="K25" s="132">
        <v>99</v>
      </c>
      <c r="L25" s="132"/>
    </row>
    <row r="26" spans="2:12">
      <c r="B26" s="1" t="s">
        <v>422</v>
      </c>
      <c r="C26" s="147">
        <v>47.4</v>
      </c>
      <c r="D26" s="148"/>
      <c r="F26" s="1" t="s">
        <v>422</v>
      </c>
      <c r="G26" s="147">
        <v>233</v>
      </c>
      <c r="H26" s="148"/>
      <c r="J26" s="1" t="s">
        <v>422</v>
      </c>
      <c r="K26" s="132">
        <v>9.9</v>
      </c>
      <c r="L26" s="132"/>
    </row>
  </sheetData>
  <mergeCells count="47">
    <mergeCell ref="T13:U13"/>
    <mergeCell ref="P15:Q15"/>
    <mergeCell ref="R15:S15"/>
    <mergeCell ref="T15:U15"/>
    <mergeCell ref="F15:G15"/>
    <mergeCell ref="H15:I15"/>
    <mergeCell ref="J15:K15"/>
    <mergeCell ref="L15:M15"/>
    <mergeCell ref="N15:O15"/>
    <mergeCell ref="C25:D25"/>
    <mergeCell ref="C22:D22"/>
    <mergeCell ref="B22:B23"/>
    <mergeCell ref="C26:D26"/>
    <mergeCell ref="B11:U11"/>
    <mergeCell ref="T14:U14"/>
    <mergeCell ref="F13:G13"/>
    <mergeCell ref="F14:G14"/>
    <mergeCell ref="H13:I13"/>
    <mergeCell ref="H14:I14"/>
    <mergeCell ref="J13:K13"/>
    <mergeCell ref="L13:M13"/>
    <mergeCell ref="N13:O13"/>
    <mergeCell ref="P13:Q13"/>
    <mergeCell ref="R13:S13"/>
    <mergeCell ref="J14:K14"/>
    <mergeCell ref="L14:M14"/>
    <mergeCell ref="N14:O14"/>
    <mergeCell ref="P14:Q14"/>
    <mergeCell ref="R14:S14"/>
    <mergeCell ref="B3:J3"/>
    <mergeCell ref="E5:F5"/>
    <mergeCell ref="E6:F6"/>
    <mergeCell ref="E7:F7"/>
    <mergeCell ref="G5:H5"/>
    <mergeCell ref="I5:J5"/>
    <mergeCell ref="G6:H6"/>
    <mergeCell ref="I6:J6"/>
    <mergeCell ref="G7:H7"/>
    <mergeCell ref="I7:J7"/>
    <mergeCell ref="K22:L22"/>
    <mergeCell ref="K25:L25"/>
    <mergeCell ref="K26:L26"/>
    <mergeCell ref="F22:F23"/>
    <mergeCell ref="G22:H22"/>
    <mergeCell ref="G25:H25"/>
    <mergeCell ref="G26:H26"/>
    <mergeCell ref="J22:J23"/>
  </mergeCells>
  <phoneticPr fontId="1" type="noConversion"/>
  <pageMargins left="0.25" right="0.25" top="0.75" bottom="0.75" header="0.3" footer="0.3"/>
  <pageSetup paperSize="9" scale="6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모니터링 항목비교</vt:lpstr>
      <vt:lpstr>0613</vt:lpstr>
      <vt:lpstr>0611</vt:lpstr>
      <vt:lpstr>MODULE_INFO</vt:lpstr>
      <vt:lpstr>PACKET DESCRIPTION</vt:lpstr>
      <vt:lpstr>PACKET 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hb003</dc:creator>
  <cp:lastModifiedBy>st</cp:lastModifiedBy>
  <cp:lastPrinted>2025-08-28T01:49:57Z</cp:lastPrinted>
  <dcterms:created xsi:type="dcterms:W3CDTF">2018-01-17T00:26:13Z</dcterms:created>
  <dcterms:modified xsi:type="dcterms:W3CDTF">2025-10-17T04:07:15Z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8cdc99e9-243a-491c-aa07-74e111f33655</vt:lpwstr>
  </property>
</Properties>
</file>